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051E3F5-39CD-48FB-AC1F-F1C793DF8CB4}" xr6:coauthVersionLast="47" xr6:coauthVersionMax="47" xr10:uidLastSave="{00000000-0000-0000-0000-000000000000}"/>
  <bookViews>
    <workbookView xWindow="-120" yWindow="-120" windowWidth="29040" windowHeight="15720" xr2:uid="{7855032A-4A86-49BE-B061-20AC3CAA0F9F}"/>
  </bookViews>
  <sheets>
    <sheet name="사용안내서" sheetId="3" r:id="rId1"/>
    <sheet name="모니터링 응답_입력" sheetId="1" r:id="rId2"/>
    <sheet name="결과" sheetId="2" r:id="rId3"/>
  </sheets>
  <definedNames>
    <definedName name="_xlnm._FilterDatabase" localSheetId="1" hidden="1">'모니터링 응답_입력'!$B$6:$AC$1007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8" i="2" l="1"/>
  <c r="F88" i="2"/>
  <c r="E88" i="2"/>
  <c r="D88" i="2"/>
  <c r="C88" i="2"/>
  <c r="G84" i="2"/>
  <c r="F84" i="2"/>
  <c r="E84" i="2"/>
  <c r="D84" i="2"/>
  <c r="C84" i="2"/>
  <c r="G80" i="2"/>
  <c r="F80" i="2"/>
  <c r="E80" i="2"/>
  <c r="D80" i="2"/>
  <c r="C80" i="2"/>
  <c r="H76" i="2"/>
  <c r="G76" i="2"/>
  <c r="F76" i="2"/>
  <c r="E76" i="2"/>
  <c r="D76" i="2"/>
  <c r="C76" i="2"/>
  <c r="G72" i="2"/>
  <c r="F72" i="2"/>
  <c r="E72" i="2"/>
  <c r="D72" i="2"/>
  <c r="C72" i="2"/>
  <c r="G68" i="2"/>
  <c r="F68" i="2"/>
  <c r="E68" i="2"/>
  <c r="D68" i="2"/>
  <c r="C68" i="2"/>
  <c r="G64" i="2"/>
  <c r="F64" i="2"/>
  <c r="E64" i="2"/>
  <c r="D64" i="2"/>
  <c r="C64" i="2"/>
  <c r="G60" i="2"/>
  <c r="F60" i="2"/>
  <c r="E60" i="2"/>
  <c r="D60" i="2"/>
  <c r="C60" i="2"/>
  <c r="G56" i="2"/>
  <c r="F56" i="2"/>
  <c r="E56" i="2"/>
  <c r="D56" i="2"/>
  <c r="C56" i="2"/>
  <c r="G52" i="2"/>
  <c r="F52" i="2"/>
  <c r="E52" i="2"/>
  <c r="D52" i="2"/>
  <c r="C52" i="2"/>
  <c r="G48" i="2"/>
  <c r="F48" i="2"/>
  <c r="E48" i="2"/>
  <c r="D48" i="2"/>
  <c r="C48" i="2"/>
  <c r="C44" i="2"/>
  <c r="D44" i="2"/>
  <c r="G40" i="2"/>
  <c r="F40" i="2"/>
  <c r="E40" i="2"/>
  <c r="D40" i="2"/>
  <c r="C40" i="2"/>
  <c r="H36" i="2"/>
  <c r="G36" i="2"/>
  <c r="F36" i="2"/>
  <c r="E36" i="2"/>
  <c r="D36" i="2"/>
  <c r="C36" i="2"/>
  <c r="H32" i="2"/>
  <c r="G32" i="2"/>
  <c r="F32" i="2"/>
  <c r="E32" i="2"/>
  <c r="D32" i="2"/>
  <c r="C32" i="2"/>
  <c r="H28" i="2"/>
  <c r="G28" i="2"/>
  <c r="F28" i="2"/>
  <c r="E28" i="2"/>
  <c r="D28" i="2"/>
  <c r="C28" i="2"/>
  <c r="I24" i="2"/>
  <c r="H24" i="2"/>
  <c r="G24" i="2"/>
  <c r="F24" i="2"/>
  <c r="E24" i="2"/>
  <c r="D24" i="2"/>
  <c r="C24" i="2"/>
  <c r="D20" i="2"/>
  <c r="C20" i="2"/>
  <c r="D16" i="2"/>
  <c r="C16" i="2"/>
  <c r="K12" i="2"/>
  <c r="J12" i="2"/>
  <c r="I12" i="2"/>
  <c r="H12" i="2"/>
  <c r="D8" i="2" l="1"/>
  <c r="C8" i="2"/>
  <c r="C9" i="2" l="1"/>
  <c r="D9" i="2"/>
  <c r="G89" i="2"/>
  <c r="F89" i="2"/>
  <c r="E89" i="2"/>
  <c r="D89" i="2"/>
  <c r="C89" i="2"/>
  <c r="G85" i="2"/>
  <c r="F85" i="2"/>
  <c r="E85" i="2"/>
  <c r="D85" i="2"/>
  <c r="C85" i="2"/>
  <c r="G81" i="2"/>
  <c r="F81" i="2"/>
  <c r="E81" i="2"/>
  <c r="D81" i="2"/>
  <c r="C81" i="2"/>
  <c r="H77" i="2"/>
  <c r="G77" i="2"/>
  <c r="F77" i="2"/>
  <c r="E77" i="2"/>
  <c r="D77" i="2"/>
  <c r="C77" i="2"/>
  <c r="C73" i="2"/>
  <c r="D73" i="2"/>
  <c r="E73" i="2"/>
  <c r="F73" i="2"/>
  <c r="G73" i="2"/>
  <c r="G69" i="2"/>
  <c r="F69" i="2"/>
  <c r="E69" i="2"/>
  <c r="D69" i="2"/>
  <c r="C69" i="2"/>
  <c r="G65" i="2"/>
  <c r="F65" i="2"/>
  <c r="E65" i="2"/>
  <c r="D65" i="2"/>
  <c r="C65" i="2"/>
  <c r="C61" i="2"/>
  <c r="G61" i="2"/>
  <c r="F61" i="2"/>
  <c r="E61" i="2"/>
  <c r="D61" i="2"/>
  <c r="G57" i="2"/>
  <c r="F57" i="2"/>
  <c r="E57" i="2"/>
  <c r="D57" i="2"/>
  <c r="C57" i="2"/>
  <c r="G53" i="2"/>
  <c r="F53" i="2"/>
  <c r="E53" i="2"/>
  <c r="D53" i="2"/>
  <c r="C53" i="2"/>
  <c r="G49" i="2"/>
  <c r="F49" i="2"/>
  <c r="E49" i="2"/>
  <c r="D49" i="2"/>
  <c r="C49" i="2"/>
  <c r="C45" i="2"/>
  <c r="D45" i="2"/>
  <c r="G41" i="2"/>
  <c r="F41" i="2"/>
  <c r="E41" i="2"/>
  <c r="D41" i="2"/>
  <c r="C41" i="2"/>
  <c r="H37" i="2"/>
  <c r="G37" i="2"/>
  <c r="F37" i="2"/>
  <c r="E37" i="2"/>
  <c r="D37" i="2"/>
  <c r="C37" i="2"/>
  <c r="H33" i="2"/>
  <c r="G33" i="2"/>
  <c r="F33" i="2"/>
  <c r="E33" i="2"/>
  <c r="D33" i="2"/>
  <c r="C33" i="2"/>
  <c r="G12" i="2"/>
  <c r="F12" i="2"/>
  <c r="E12" i="2"/>
  <c r="D12" i="2"/>
  <c r="C12" i="2"/>
  <c r="C29" i="2" l="1"/>
  <c r="D29" i="2"/>
  <c r="H29" i="2"/>
  <c r="G29" i="2"/>
  <c r="E29" i="2"/>
  <c r="F29" i="2"/>
  <c r="F25" i="2"/>
  <c r="G25" i="2"/>
  <c r="H25" i="2"/>
  <c r="I25" i="2"/>
  <c r="E25" i="2"/>
  <c r="D25" i="2"/>
  <c r="C25" i="2"/>
  <c r="D21" i="2"/>
  <c r="C21" i="2"/>
  <c r="D17" i="2"/>
  <c r="C17" i="2"/>
  <c r="G13" i="2"/>
  <c r="H13" i="2"/>
  <c r="J13" i="2"/>
  <c r="K13" i="2"/>
  <c r="I13" i="2"/>
  <c r="C13" i="2"/>
  <c r="D13" i="2"/>
  <c r="E13" i="2"/>
  <c r="F13" i="2"/>
</calcChain>
</file>

<file path=xl/sharedStrings.xml><?xml version="1.0" encoding="utf-8"?>
<sst xmlns="http://schemas.openxmlformats.org/spreadsheetml/2006/main" count="1300" uniqueCount="1144">
  <si>
    <t>연번</t>
    <phoneticPr fontId="1" type="noConversion"/>
  </si>
  <si>
    <t>ID</t>
    <phoneticPr fontId="1" type="noConversion"/>
  </si>
  <si>
    <t>설문일자</t>
    <phoneticPr fontId="1" type="noConversion"/>
  </si>
  <si>
    <t>조사방법</t>
    <phoneticPr fontId="1" type="noConversion"/>
  </si>
  <si>
    <t>조사자명</t>
    <phoneticPr fontId="1" type="noConversion"/>
  </si>
  <si>
    <t>선문1</t>
    <phoneticPr fontId="1" type="noConversion"/>
  </si>
  <si>
    <t>이용자 성별</t>
    <phoneticPr fontId="1" type="noConversion"/>
  </si>
  <si>
    <t>0001</t>
    <phoneticPr fontId="1" type="noConversion"/>
  </si>
  <si>
    <t>선문2</t>
    <phoneticPr fontId="1" type="noConversion"/>
  </si>
  <si>
    <t>이용자 연령대</t>
    <phoneticPr fontId="1" type="noConversion"/>
  </si>
  <si>
    <t>0002</t>
  </si>
  <si>
    <t>0003</t>
  </si>
  <si>
    <t>0004</t>
  </si>
  <si>
    <t>0005</t>
  </si>
  <si>
    <t>0006</t>
  </si>
  <si>
    <t>0007</t>
  </si>
  <si>
    <t>0008</t>
  </si>
  <si>
    <t>기초1</t>
    <phoneticPr fontId="1" type="noConversion"/>
  </si>
  <si>
    <t>기초2</t>
  </si>
  <si>
    <t>기초3</t>
  </si>
  <si>
    <t>기초4</t>
  </si>
  <si>
    <t>1. 남자
2. 여자</t>
    <phoneticPr fontId="1" type="noConversion"/>
  </si>
  <si>
    <t>선문3</t>
  </si>
  <si>
    <t>선문4</t>
  </si>
  <si>
    <t>문1</t>
    <phoneticPr fontId="1" type="noConversion"/>
  </si>
  <si>
    <t>1. 본인
2. 보호자</t>
    <phoneticPr fontId="1" type="noConversion"/>
  </si>
  <si>
    <t>문2</t>
    <phoneticPr fontId="1" type="noConversion"/>
  </si>
  <si>
    <t>문4</t>
    <phoneticPr fontId="1" type="noConversion"/>
  </si>
  <si>
    <t>선택3</t>
    <phoneticPr fontId="1" type="noConversion"/>
  </si>
  <si>
    <t>선택4</t>
    <phoneticPr fontId="1" type="noConversion"/>
  </si>
  <si>
    <t>문5</t>
    <phoneticPr fontId="1" type="noConversion"/>
  </si>
  <si>
    <t>문6</t>
    <phoneticPr fontId="1" type="noConversion"/>
  </si>
  <si>
    <t>문7</t>
    <phoneticPr fontId="1" type="noConversion"/>
  </si>
  <si>
    <t xml:space="preserve">서비스 구분 </t>
    <phoneticPr fontId="1" type="noConversion"/>
  </si>
  <si>
    <t>총 응답자(수)</t>
    <phoneticPr fontId="1" type="noConversion"/>
  </si>
  <si>
    <t>남자</t>
    <phoneticPr fontId="1" type="noConversion"/>
  </si>
  <si>
    <t>여자</t>
    <phoneticPr fontId="1" type="noConversion"/>
  </si>
  <si>
    <t>인원수(명)</t>
    <phoneticPr fontId="1" type="noConversion"/>
  </si>
  <si>
    <t>비율(%)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</si>
  <si>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</si>
  <si>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</si>
  <si>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</si>
  <si>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</si>
  <si>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</si>
  <si>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 xml:space="preserve"> 60대</t>
    <phoneticPr fontId="1" type="noConversion"/>
  </si>
  <si>
    <t>70대 이상</t>
    <phoneticPr fontId="1" type="noConversion"/>
  </si>
  <si>
    <t>보호자</t>
    <phoneticPr fontId="1" type="noConversion"/>
  </si>
  <si>
    <t>본인</t>
    <phoneticPr fontId="1" type="noConversion"/>
  </si>
  <si>
    <t>1년 이상 2년 미만</t>
    <phoneticPr fontId="1" type="noConversion"/>
  </si>
  <si>
    <t>2년 이상 3년 미만</t>
    <phoneticPr fontId="1" type="noConversion"/>
  </si>
  <si>
    <t>3년 이상 4년 미만</t>
    <phoneticPr fontId="1" type="noConversion"/>
  </si>
  <si>
    <t>설명</t>
    <phoneticPr fontId="1" type="noConversion"/>
  </si>
  <si>
    <t>1. 매우 그렇다
2. 약간 그렇다
3. 보통이다
4. 거의 그렇지 않다
5. 전혀 그렇지 않다</t>
    <phoneticPr fontId="1" type="noConversion"/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</si>
  <si>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</si>
  <si>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</si>
  <si>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</si>
  <si>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</si>
  <si>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</si>
  <si>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</si>
  <si>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</si>
  <si>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</si>
  <si>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</si>
  <si>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</si>
  <si>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</si>
  <si>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</si>
  <si>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</si>
  <si>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</si>
  <si>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</si>
  <si>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</si>
  <si>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</si>
  <si>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</si>
  <si>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</si>
  <si>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</si>
  <si>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</si>
  <si>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</si>
  <si>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</si>
  <si>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</si>
  <si>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</si>
  <si>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</si>
  <si>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</si>
  <si>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</si>
  <si>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</si>
  <si>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</si>
  <si>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</si>
  <si>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</si>
  <si>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</si>
  <si>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</si>
  <si>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</si>
  <si>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</si>
  <si>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</si>
  <si>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</si>
  <si>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</si>
  <si>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</si>
  <si>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</si>
  <si>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</si>
  <si>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</si>
  <si>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</si>
  <si>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</si>
  <si>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</si>
  <si>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</si>
  <si>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</si>
  <si>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</si>
  <si>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</si>
  <si>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</si>
  <si>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</si>
  <si>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</si>
  <si>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</si>
  <si>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</si>
  <si>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</si>
  <si>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</si>
  <si>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</si>
  <si>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</si>
  <si>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</si>
  <si>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</si>
  <si>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</si>
  <si>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</si>
  <si>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</si>
  <si>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</si>
  <si>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</si>
  <si>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</si>
  <si>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</si>
  <si>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</si>
  <si>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</si>
  <si>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</si>
  <si>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</si>
  <si>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</si>
  <si>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</si>
  <si>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</si>
  <si>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</si>
  <si>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</si>
  <si>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</si>
  <si>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</si>
  <si>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</si>
  <si>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</si>
  <si>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</si>
  <si>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</si>
  <si>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</si>
  <si>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</si>
  <si>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</si>
  <si>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</si>
  <si>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</si>
  <si>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</si>
  <si>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</si>
  <si>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</si>
  <si>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</si>
  <si>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</si>
  <si>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</si>
  <si>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</si>
  <si>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</si>
  <si>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</si>
  <si>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</si>
  <si>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</si>
  <si>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</si>
  <si>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</si>
  <si>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</si>
  <si>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</si>
  <si>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</si>
  <si>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</si>
  <si>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</si>
  <si>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</si>
  <si>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</si>
  <si>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</si>
  <si>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</si>
  <si>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</si>
  <si>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</si>
  <si>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</si>
  <si>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</si>
  <si>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</si>
  <si>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</si>
  <si>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</si>
  <si>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</si>
  <si>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</si>
  <si>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</si>
  <si>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</si>
  <si>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</si>
  <si>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</si>
  <si>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</si>
  <si>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</si>
  <si>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</si>
  <si>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</si>
  <si>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</si>
  <si>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</si>
  <si>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</si>
  <si>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</si>
  <si>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</si>
  <si>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</si>
  <si>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</si>
  <si>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</si>
  <si>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</si>
  <si>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</si>
  <si>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</si>
  <si>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</si>
  <si>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</si>
  <si>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</si>
  <si>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</si>
  <si>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</si>
  <si>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</si>
  <si>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</si>
  <si>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</si>
  <si>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</si>
  <si>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</si>
  <si>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</si>
  <si>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</si>
  <si>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</si>
  <si>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</si>
  <si>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</si>
  <si>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</si>
  <si>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</si>
  <si>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</si>
  <si>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</si>
  <si>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</si>
  <si>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</si>
  <si>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</si>
  <si>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</si>
  <si>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</si>
  <si>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</si>
  <si>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</si>
  <si>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</si>
  <si>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</si>
  <si>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</si>
  <si>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</si>
  <si>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</si>
  <si>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</si>
  <si>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</si>
  <si>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</si>
  <si>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</si>
  <si>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</si>
  <si>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</si>
  <si>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</si>
  <si>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</si>
  <si>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</si>
  <si>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</si>
  <si>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</si>
  <si>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</si>
  <si>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</si>
  <si>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</si>
  <si>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</si>
  <si>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</si>
  <si>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</si>
  <si>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</si>
  <si>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</si>
  <si>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</si>
  <si>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</si>
  <si>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</si>
  <si>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</si>
  <si>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</si>
  <si>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</si>
  <si>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</si>
  <si>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</si>
  <si>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</si>
  <si>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</si>
  <si>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</si>
  <si>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</si>
  <si>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</si>
  <si>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</si>
  <si>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</si>
  <si>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</si>
  <si>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</si>
  <si>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</si>
  <si>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</si>
  <si>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</si>
  <si>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</si>
  <si>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</si>
  <si>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</si>
  <si>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</si>
  <si>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</si>
  <si>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</si>
  <si>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</si>
  <si>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</si>
  <si>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</si>
  <si>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</si>
  <si>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</si>
  <si>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</si>
  <si>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</si>
  <si>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</si>
  <si>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</si>
  <si>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</si>
  <si>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</si>
  <si>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</si>
  <si>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</si>
  <si>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</si>
  <si>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</si>
  <si>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</si>
  <si>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</si>
  <si>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</si>
  <si>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</si>
  <si>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</si>
  <si>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</si>
  <si>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</si>
  <si>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</si>
  <si>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</si>
  <si>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</si>
  <si>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</si>
  <si>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</si>
  <si>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</si>
  <si>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</si>
  <si>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</si>
  <si>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</si>
  <si>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</si>
  <si>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</si>
  <si>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</si>
  <si>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</si>
  <si>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</si>
  <si>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</si>
  <si>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</si>
  <si>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</si>
  <si>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</si>
  <si>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</si>
  <si>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</si>
  <si>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</si>
  <si>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</si>
  <si>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</si>
  <si>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</si>
  <si>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</si>
  <si>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</si>
  <si>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</si>
  <si>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</si>
  <si>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</si>
  <si>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</si>
  <si>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</si>
  <si>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</si>
  <si>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</si>
  <si>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</si>
  <si>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</si>
  <si>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</si>
  <si>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</si>
  <si>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</si>
  <si>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</si>
  <si>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</si>
  <si>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</si>
  <si>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</si>
  <si>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</si>
  <si>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</si>
  <si>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</si>
  <si>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</si>
  <si>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</si>
  <si>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</si>
  <si>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</si>
  <si>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</si>
  <si>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</si>
  <si>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</si>
  <si>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</si>
  <si>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</si>
  <si>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</si>
  <si>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</si>
  <si>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1. 매우 그렇다
2. 약간 그렇다
3. 보통이다
4. 거의 그렇지 않다
5. 전혀 그렇지 않다
6. 불편한 점 없었다</t>
    <phoneticPr fontId="1" type="noConversion"/>
  </si>
  <si>
    <t>1. 미취학 10대 미만
2. 취학 10대 미만
3. 10대
4. 20대
5. 30대
6. 40대
7. 50대
8. 60대
9. 70대 이상</t>
    <phoneticPr fontId="1" type="noConversion"/>
  </si>
  <si>
    <t>선문3</t>
    <phoneticPr fontId="1" type="noConversion"/>
  </si>
  <si>
    <t>선문4</t>
    <phoneticPr fontId="1" type="noConversion"/>
  </si>
  <si>
    <t>1. 남자
2. 여자</t>
    <phoneticPr fontId="1" type="noConversion"/>
  </si>
  <si>
    <t>선문5</t>
    <phoneticPr fontId="1" type="noConversion"/>
  </si>
  <si>
    <t>(응답자와)
이용자와의 관계</t>
    <phoneticPr fontId="1" type="noConversion"/>
  </si>
  <si>
    <t>보호자 성별</t>
    <phoneticPr fontId="1" type="noConversion"/>
  </si>
  <si>
    <t>보호자 연령대</t>
    <phoneticPr fontId="1" type="noConversion"/>
  </si>
  <si>
    <t>선문6</t>
    <phoneticPr fontId="1" type="noConversion"/>
  </si>
  <si>
    <t>선택1</t>
    <phoneticPr fontId="1" type="noConversion"/>
  </si>
  <si>
    <t>선택2</t>
    <phoneticPr fontId="1" type="noConversion"/>
  </si>
  <si>
    <t>1. 매우 그렇다
2. 약간 그렇다
3. 보통이다
4. 거의 그렇지 않다
5. 전혀 그렇지 않다</t>
    <phoneticPr fontId="1" type="noConversion"/>
  </si>
  <si>
    <t xml:space="preserve">1. 그렇다
2. 그렇지 않다 </t>
    <phoneticPr fontId="1" type="noConversion"/>
  </si>
  <si>
    <t>일반사항</t>
    <phoneticPr fontId="1" type="noConversion"/>
  </si>
  <si>
    <t>서비스 제공</t>
    <phoneticPr fontId="1" type="noConversion"/>
  </si>
  <si>
    <t>문3</t>
    <phoneticPr fontId="1" type="noConversion"/>
  </si>
  <si>
    <t>선택5</t>
    <phoneticPr fontId="1" type="noConversion"/>
  </si>
  <si>
    <t>선택6(기관방문형)</t>
    <phoneticPr fontId="1" type="noConversion"/>
  </si>
  <si>
    <t>선택7(기관방문형)</t>
    <phoneticPr fontId="1" type="noConversion"/>
  </si>
  <si>
    <t>선택8</t>
    <phoneticPr fontId="1" type="noConversion"/>
  </si>
  <si>
    <t>선택9</t>
    <phoneticPr fontId="1" type="noConversion"/>
  </si>
  <si>
    <t>서비스 성과</t>
    <phoneticPr fontId="1" type="noConversion"/>
  </si>
  <si>
    <t>1. 20대 미만
2. 20대
3. 30대
4. 40대
5. 50대
6. 60대
7. 70대 이상</t>
    <phoneticPr fontId="1" type="noConversion"/>
  </si>
  <si>
    <t>이용자 의견</t>
    <phoneticPr fontId="1" type="noConversion"/>
  </si>
  <si>
    <t xml:space="preserve"> 서비스 모니터링(C3.3.)_지역사회서비스투자사업</t>
    <phoneticPr fontId="1" type="noConversion"/>
  </si>
  <si>
    <t>취학 10대 미만</t>
    <phoneticPr fontId="1" type="noConversion"/>
  </si>
  <si>
    <t>20대 미만</t>
    <phoneticPr fontId="1" type="noConversion"/>
  </si>
  <si>
    <t>1. 6개월 미만
2. 6개월 이상 1년 미만
3. 1년 이상 2년 미만
4. 2년 이상 3년 미만
5. 3년 이상 4년 미만
6. 4년 이상</t>
    <phoneticPr fontId="1" type="noConversion"/>
  </si>
  <si>
    <t>(이용자)께서 우리 기관의 바우처 서비스를 이용하신 기간은 얼마나 되십니까?</t>
    <phoneticPr fontId="1" type="noConversion"/>
  </si>
  <si>
    <t>우리 기관을 어떻게 알게 되셨습니까?</t>
    <phoneticPr fontId="1" type="noConversion"/>
  </si>
  <si>
    <t>우리 기관을 선택한 가장 중요한 기준은 무엇입니까?</t>
    <phoneticPr fontId="1" type="noConversion"/>
  </si>
  <si>
    <t>서비스 이용과 관련하여 우리 기관으로부터 충분한 설명을 들었다고 느끼셨습니까?</t>
    <phoneticPr fontId="1" type="noConversion"/>
  </si>
  <si>
    <t>우리 기관에서 서비스 시작 전에 상담과 사전검사를 받으셨습니까?</t>
    <phoneticPr fontId="1" type="noConversion"/>
  </si>
  <si>
    <t>제공인력은 서비스 제공에 필요한 지식 등 전문성을 갖추고 있었습니까?</t>
    <phoneticPr fontId="1" type="noConversion"/>
  </si>
  <si>
    <t>제공인력은 친절하였습니까?</t>
    <phoneticPr fontId="1" type="noConversion"/>
  </si>
  <si>
    <t>제공인력은 약속한 날짜와 시간을 잘 지켰습니까?</t>
    <phoneticPr fontId="1" type="noConversion"/>
  </si>
  <si>
    <t>서비스가 사전 계약내용과 동일하게 제공되었습니까?</t>
    <phoneticPr fontId="1" type="noConversion"/>
  </si>
  <si>
    <t>서비스가 제공되는 시설 환경에 만족하십니까?</t>
    <phoneticPr fontId="1" type="noConversion"/>
  </si>
  <si>
    <t>서비스에 활용되는 교재, 교구에 대해서 만족하십니까?</t>
    <phoneticPr fontId="1" type="noConversion"/>
  </si>
  <si>
    <t>우리 기관은 서비스 이용과 관련해 (이용자)의 불편사항을 해결하기 위해 노력하였다고 생각하십니까?</t>
    <phoneticPr fontId="1" type="noConversion"/>
  </si>
  <si>
    <t>서비스는 (이용자)께 도움이 되었습니까?</t>
    <phoneticPr fontId="1" type="noConversion"/>
  </si>
  <si>
    <t>서비스를 제공한 제공인력을 다른 이용(예정)자께 추천하실 의향이 있으십니까?</t>
    <phoneticPr fontId="1" type="noConversion"/>
  </si>
  <si>
    <t>앞서 답변하신 여러 가지 사항을 생각할 때, 이용하고 계신 우리 기관 및 제공 인력에 대해 전반적으로 만족하십니까?</t>
    <phoneticPr fontId="1" type="noConversion"/>
  </si>
  <si>
    <t>(이용자)께서 받으신 서비스 중에 가장 만족했던 서비스와 불만족했던 서비스가 있으시다면 말씀해 주시기 바랍니다.</t>
    <phoneticPr fontId="1" type="noConversion"/>
  </si>
  <si>
    <t>문8</t>
    <phoneticPr fontId="1" type="noConversion"/>
  </si>
  <si>
    <t>우리 기관이 더 좋은 서비스를 제공하기 위해 필요한 사항이 있다면 말씀해 주시기 바랍니다.</t>
    <phoneticPr fontId="1" type="noConversion"/>
  </si>
  <si>
    <t>지역사회서비스투자사업</t>
  </si>
  <si>
    <t>지역사회서비스투자사업</t>
    <phoneticPr fontId="1" type="noConversion"/>
  </si>
  <si>
    <t xml:space="preserve">(응답자와) 이용자와의 관계 </t>
    <phoneticPr fontId="1" type="noConversion"/>
  </si>
  <si>
    <t>선문5</t>
    <phoneticPr fontId="1" type="noConversion"/>
  </si>
  <si>
    <t>6개월 미만</t>
    <phoneticPr fontId="1" type="noConversion"/>
  </si>
  <si>
    <t>6개월 이상 1년 미만</t>
    <phoneticPr fontId="1" type="noConversion"/>
  </si>
  <si>
    <t>4년 이상</t>
    <phoneticPr fontId="1" type="noConversion"/>
  </si>
  <si>
    <t>선문6</t>
    <phoneticPr fontId="1" type="noConversion"/>
  </si>
  <si>
    <t>서비스 선택</t>
    <phoneticPr fontId="1" type="noConversion"/>
  </si>
  <si>
    <t>서비스 안내</t>
    <phoneticPr fontId="1" type="noConversion"/>
  </si>
  <si>
    <t>선택1</t>
    <phoneticPr fontId="1" type="noConversion"/>
  </si>
  <si>
    <t>제공기관의 홍보물</t>
    <phoneticPr fontId="1" type="noConversion"/>
  </si>
  <si>
    <t>지자체(시군구) 안내</t>
    <phoneticPr fontId="1" type="noConversion"/>
  </si>
  <si>
    <t>기타</t>
    <phoneticPr fontId="1" type="noConversion"/>
  </si>
  <si>
    <t>선택2</t>
    <phoneticPr fontId="1" type="noConversion"/>
  </si>
  <si>
    <t>이용 상담 등 
기관의 친절성</t>
    <phoneticPr fontId="1" type="noConversion"/>
  </si>
  <si>
    <t>제공기관과의 거리</t>
    <phoneticPr fontId="1" type="noConversion"/>
  </si>
  <si>
    <t>서비스 비용</t>
    <phoneticPr fontId="1" type="noConversion"/>
  </si>
  <si>
    <t>문1</t>
    <phoneticPr fontId="1" type="noConversion"/>
  </si>
  <si>
    <t>매우 그렇다</t>
    <phoneticPr fontId="1" type="noConversion"/>
  </si>
  <si>
    <t>약간 그렇다</t>
    <phoneticPr fontId="1" type="noConversion"/>
  </si>
  <si>
    <t>보통이다</t>
    <phoneticPr fontId="1" type="noConversion"/>
  </si>
  <si>
    <t>거의 그렇지 않다</t>
    <phoneticPr fontId="1" type="noConversion"/>
  </si>
  <si>
    <t>전혀 그렇지 않다</t>
    <phoneticPr fontId="1" type="noConversion"/>
  </si>
  <si>
    <t>선택3</t>
    <phoneticPr fontId="1" type="noConversion"/>
  </si>
  <si>
    <t>그렇다</t>
    <phoneticPr fontId="1" type="noConversion"/>
  </si>
  <si>
    <t>그렇지 않다</t>
    <phoneticPr fontId="1" type="noConversion"/>
  </si>
  <si>
    <t>문2</t>
    <phoneticPr fontId="1" type="noConversion"/>
  </si>
  <si>
    <t>제공인력은 표준서비스 내에서 (이용자)께서 필요로 하는 서비스를 적절히 제공하였습니까?</t>
    <phoneticPr fontId="1" type="noConversion"/>
  </si>
  <si>
    <t>문3</t>
    <phoneticPr fontId="1" type="noConversion"/>
  </si>
  <si>
    <t>선택4</t>
    <phoneticPr fontId="1" type="noConversion"/>
  </si>
  <si>
    <t>문4</t>
    <phoneticPr fontId="1" type="noConversion"/>
  </si>
  <si>
    <t>선택5</t>
    <phoneticPr fontId="1" type="noConversion"/>
  </si>
  <si>
    <t>선택6(기관 방문형)</t>
    <phoneticPr fontId="1" type="noConversion"/>
  </si>
  <si>
    <t>선택7(기관 방문형)</t>
    <phoneticPr fontId="1" type="noConversion"/>
  </si>
  <si>
    <t>문5</t>
    <phoneticPr fontId="1" type="noConversion"/>
  </si>
  <si>
    <t>불편한 점 없었다</t>
    <phoneticPr fontId="1" type="noConversion"/>
  </si>
  <si>
    <t>선택8</t>
    <phoneticPr fontId="1" type="noConversion"/>
  </si>
  <si>
    <t>선택9</t>
    <phoneticPr fontId="1" type="noConversion"/>
  </si>
  <si>
    <t>문6</t>
    <phoneticPr fontId="1" type="noConversion"/>
  </si>
  <si>
    <t>미취학 10대 미만</t>
    <phoneticPr fontId="1" type="noConversion"/>
  </si>
  <si>
    <t>1. 기관 규모/인지도
2. 이용 경험자 평가/후기
3. 이용 상담 등 기관의 친절성
4. 제공기관과의 거리
5. 서비스 비용
6. 기타</t>
    <phoneticPr fontId="1" type="noConversion"/>
  </si>
  <si>
    <t>기관 규모/인지도</t>
    <phoneticPr fontId="1" type="noConversion"/>
  </si>
  <si>
    <t>이용 경험자 평가/후기</t>
    <phoneticPr fontId="1" type="noConversion"/>
  </si>
  <si>
    <t>인터넷/SNS 홍보</t>
    <phoneticPr fontId="1" type="noConversion"/>
  </si>
  <si>
    <t>주변 이웃/지인/
타기관의 소개</t>
    <phoneticPr fontId="1" type="noConversion"/>
  </si>
  <si>
    <t>1. 인터넷/SNS 홍보 
2. 제공기관의 홍보물
 3. 주변 이웃/지인/타기관의 소개
4. 서비스 이용경험자의 추천
5. 지자체(시군구) 안내
6. 기타</t>
    <phoneticPr fontId="1" type="noConversion"/>
  </si>
  <si>
    <t>서비스 이용
경험자의 추천</t>
    <phoneticPr fontId="1" type="noConversion"/>
  </si>
  <si>
    <t>지역사회서비스투자_입력 시트(sheet)에 입력한 총 응답자 수를 작성합니다.</t>
    <phoneticPr fontId="1" type="noConversion"/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</si>
  <si>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</si>
  <si>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</si>
  <si>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</si>
  <si>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</si>
  <si>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</si>
  <si>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</si>
  <si>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</si>
  <si>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</si>
  <si>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</si>
  <si>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</si>
  <si>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</si>
  <si>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</si>
  <si>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</si>
  <si>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</si>
  <si>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</si>
  <si>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</si>
  <si>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</si>
  <si>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</si>
  <si>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</si>
  <si>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</si>
  <si>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</si>
  <si>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</si>
  <si>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</si>
  <si>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</si>
  <si>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</si>
  <si>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</si>
  <si>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</si>
  <si>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</si>
  <si>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</si>
  <si>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</si>
  <si>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</si>
  <si>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</si>
  <si>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</si>
  <si>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</si>
  <si>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</si>
  <si>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</si>
  <si>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</si>
  <si>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</si>
  <si>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</si>
  <si>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</si>
  <si>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</si>
  <si>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</si>
  <si>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</si>
  <si>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</si>
  <si>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</si>
  <si>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</si>
  <si>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</si>
  <si>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</si>
  <si>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</si>
  <si>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</si>
  <si>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</si>
  <si>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</si>
  <si>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</si>
  <si>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</si>
  <si>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</si>
  <si>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</si>
  <si>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</si>
  <si>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</si>
  <si>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</si>
  <si>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</si>
  <si>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</si>
  <si>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</si>
  <si>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</si>
  <si>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</si>
  <si>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</si>
  <si>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</si>
  <si>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</si>
  <si>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</si>
  <si>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</si>
  <si>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</si>
  <si>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</si>
  <si>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</si>
  <si>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</si>
  <si>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</si>
  <si>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</si>
  <si>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</si>
  <si>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</si>
  <si>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</si>
  <si>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</si>
  <si>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</si>
  <si>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</si>
  <si>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</si>
  <si>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</si>
  <si>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</si>
  <si>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</si>
  <si>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</si>
  <si>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</si>
  <si>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</si>
  <si>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</si>
  <si>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</si>
  <si>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</si>
  <si>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</si>
  <si>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</si>
  <si>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</si>
  <si>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</si>
  <si>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</si>
  <si>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</si>
  <si>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</si>
  <si>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</si>
  <si>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</si>
  <si>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</si>
  <si>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</si>
  <si>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</si>
  <si>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</si>
  <si>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</si>
  <si>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</si>
  <si>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</si>
  <si>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</si>
  <si>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</si>
  <si>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</si>
  <si>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</si>
  <si>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</si>
  <si>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</si>
  <si>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</si>
  <si>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</si>
  <si>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</si>
  <si>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</si>
  <si>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</si>
  <si>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</si>
  <si>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</si>
  <si>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</si>
  <si>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</si>
  <si>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</si>
  <si>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</si>
  <si>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</si>
  <si>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</si>
  <si>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</si>
  <si>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</si>
  <si>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</si>
  <si>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</si>
  <si>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</si>
  <si>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</si>
  <si>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</si>
  <si>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</si>
  <si>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</si>
  <si>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</si>
  <si>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</si>
  <si>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</si>
  <si>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</si>
  <si>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</si>
  <si>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</si>
  <si>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</si>
  <si>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</si>
  <si>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</si>
  <si>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</si>
  <si>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</si>
  <si>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</si>
  <si>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</si>
  <si>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</si>
  <si>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</si>
  <si>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</si>
  <si>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</si>
  <si>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</si>
  <si>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</si>
  <si>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</si>
  <si>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</si>
  <si>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</si>
  <si>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</si>
  <si>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</si>
  <si>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</si>
  <si>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</si>
  <si>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</si>
  <si>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</si>
  <si>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</si>
  <si>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</si>
  <si>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</si>
  <si>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</si>
  <si>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</si>
  <si>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</si>
  <si>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</si>
  <si>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</si>
  <si>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</si>
  <si>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</si>
  <si>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</si>
  <si>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</si>
  <si>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</si>
  <si>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</si>
  <si>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</si>
  <si>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</si>
  <si>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</si>
  <si>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</si>
  <si>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</si>
  <si>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</si>
  <si>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</si>
  <si>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</si>
  <si>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</si>
  <si>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</si>
  <si>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</si>
  <si>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</si>
  <si>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</si>
  <si>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</si>
  <si>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</si>
  <si>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</si>
  <si>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</si>
  <si>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</si>
  <si>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</si>
  <si>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</si>
  <si>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</si>
  <si>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</si>
  <si>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</si>
  <si>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</si>
  <si>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</si>
  <si>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</si>
  <si>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</si>
  <si>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</si>
  <si>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</si>
  <si>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</si>
  <si>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</si>
  <si>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</si>
  <si>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</si>
  <si>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</si>
  <si>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</si>
  <si>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</si>
  <si>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</si>
  <si>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</si>
  <si>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</si>
  <si>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</si>
  <si>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</si>
  <si>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</si>
  <si>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</si>
  <si>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</si>
  <si>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</si>
  <si>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</si>
  <si>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</si>
  <si>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</si>
  <si>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</si>
  <si>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</si>
  <si>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</si>
  <si>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</si>
  <si>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</si>
  <si>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</si>
  <si>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</si>
  <si>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</si>
  <si>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</si>
  <si>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</si>
  <si>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</si>
  <si>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</si>
  <si>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</si>
  <si>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</si>
  <si>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</si>
  <si>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</si>
  <si>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</si>
  <si>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</si>
  <si>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</si>
  <si>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</si>
  <si>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</si>
  <si>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</si>
  <si>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</si>
  <si>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</si>
  <si>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</si>
  <si>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</si>
  <si>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</si>
  <si>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</si>
  <si>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</si>
  <si>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</si>
  <si>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</si>
  <si>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</si>
  <si>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</si>
  <si>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</si>
  <si>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</si>
  <si>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</si>
  <si>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</si>
  <si>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</si>
  <si>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</si>
  <si>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</si>
  <si>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</si>
  <si>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</si>
  <si>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</si>
  <si>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</si>
  <si>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</si>
  <si>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</si>
  <si>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</si>
  <si>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</si>
  <si>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</si>
  <si>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</si>
  <si>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</si>
  <si>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</si>
  <si>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</si>
  <si>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</si>
  <si>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</si>
  <si>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</si>
  <si>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</si>
  <si>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</si>
  <si>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</si>
  <si>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</si>
  <si>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</si>
  <si>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</si>
  <si>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</si>
  <si>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</si>
  <si>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</si>
  <si>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</si>
  <si>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</si>
  <si>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</si>
  <si>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</si>
  <si>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</si>
  <si>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</si>
  <si>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</si>
  <si>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</si>
  <si>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</si>
  <si>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</si>
  <si>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</si>
  <si>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</si>
  <si>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</si>
  <si>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</si>
  <si>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</si>
  <si>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</si>
  <si>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</si>
  <si>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</si>
  <si>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</si>
  <si>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</si>
  <si>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</si>
  <si>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</si>
  <si>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</si>
  <si>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</si>
  <si>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</si>
  <si>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</si>
  <si>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</si>
  <si>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</si>
  <si>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</si>
  <si>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</si>
  <si>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</si>
  <si>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</si>
  <si>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</si>
  <si>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</si>
  <si>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</si>
  <si>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</si>
  <si>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</si>
  <si>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</si>
  <si>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</si>
  <si>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</si>
  <si>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</si>
  <si>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</si>
  <si>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</si>
  <si>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</si>
  <si>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</si>
  <si>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</si>
  <si>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</si>
  <si>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</si>
  <si>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</si>
  <si>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</si>
  <si>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</si>
  <si>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</si>
  <si>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</si>
  <si>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</si>
  <si>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</si>
  <si>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</si>
  <si>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</si>
  <si>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</si>
  <si>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</si>
  <si>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</si>
  <si>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</si>
  <si>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</si>
  <si>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</si>
  <si>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</si>
  <si>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</si>
  <si>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</si>
  <si>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</si>
  <si>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</si>
  <si>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</si>
  <si>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</si>
  <si>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</si>
  <si>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</si>
  <si>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</si>
  <si>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</si>
  <si>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</si>
  <si>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</si>
  <si>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</si>
  <si>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</si>
  <si>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</si>
  <si>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</si>
  <si>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</si>
  <si>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</si>
  <si>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</si>
  <si>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</si>
  <si>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</si>
  <si>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</si>
  <si>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</si>
  <si>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</si>
  <si>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</si>
  <si>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</si>
  <si>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</si>
  <si>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</si>
  <si>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</si>
  <si>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</si>
  <si>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</si>
  <si>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</si>
  <si>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</si>
  <si>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</si>
  <si>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</si>
  <si>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</si>
  <si>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</si>
  <si>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</si>
  <si>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</si>
  <si>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</si>
  <si>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</si>
  <si>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</si>
  <si>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</si>
  <si>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</si>
  <si>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</si>
  <si>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</si>
  <si>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</si>
  <si>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</si>
  <si>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</si>
  <si>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</si>
  <si>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</si>
  <si>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</si>
  <si>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</si>
  <si>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</si>
  <si>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</si>
  <si>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</si>
  <si>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</si>
  <si>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</si>
  <si>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</si>
  <si>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</si>
  <si>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</si>
  <si>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</si>
  <si>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</si>
  <si>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</si>
  <si>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</si>
  <si>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</si>
  <si>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</si>
  <si>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</si>
  <si>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</si>
  <si>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</si>
  <si>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</si>
  <si>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</si>
  <si>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</si>
  <si>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</si>
  <si>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</si>
  <si>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</si>
  <si>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</si>
  <si>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</si>
  <si>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</si>
  <si>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</si>
  <si>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</si>
  <si>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</si>
  <si>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</si>
  <si>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</si>
  <si>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</si>
  <si>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</si>
  <si>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</si>
  <si>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</si>
  <si>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</si>
  <si>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</si>
  <si>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</si>
  <si>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</si>
  <si>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</si>
  <si>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</si>
  <si>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</si>
  <si>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</si>
  <si>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</si>
  <si>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</si>
  <si>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</si>
  <si>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</si>
  <si>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</si>
  <si>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</si>
  <si>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</si>
  <si>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</si>
  <si>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</si>
  <si>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</si>
  <si>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</si>
  <si>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</si>
  <si>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</si>
  <si>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</si>
  <si>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</si>
  <si>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</si>
  <si>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</si>
  <si>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</si>
  <si>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</si>
  <si>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</si>
  <si>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</si>
  <si>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</si>
  <si>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</si>
  <si>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</si>
  <si>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</si>
  <si>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</si>
  <si>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</si>
  <si>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</si>
  <si>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</si>
  <si>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</si>
  <si>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</si>
  <si>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</si>
  <si>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</si>
  <si>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</si>
  <si>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</si>
  <si>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</si>
  <si>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</si>
  <si>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</si>
  <si>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</si>
  <si>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</si>
  <si>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</si>
  <si>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</si>
  <si>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</si>
  <si>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</si>
  <si>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</si>
  <si>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</si>
  <si>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</si>
  <si>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</si>
  <si>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</si>
  <si>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</si>
  <si>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</si>
  <si>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</si>
  <si>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</si>
  <si>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</si>
  <si>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</si>
  <si>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</si>
  <si>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</si>
  <si>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</si>
  <si>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</si>
  <si>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</si>
  <si>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</si>
  <si>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</si>
  <si>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</si>
  <si>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</si>
  <si>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</si>
  <si>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</si>
  <si>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</si>
  <si>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</si>
  <si>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</si>
  <si>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</si>
  <si>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</si>
  <si>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</si>
  <si>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</si>
  <si>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</si>
  <si>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</si>
  <si>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</si>
  <si>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</si>
  <si>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</si>
  <si>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</si>
  <si>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</si>
  <si>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</si>
  <si>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</si>
  <si>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</si>
  <si>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</si>
  <si>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</si>
  <si>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</si>
  <si>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</si>
  <si>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</si>
  <si>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</si>
  <si>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</si>
  <si>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</si>
  <si>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</si>
  <si>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</si>
  <si>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</si>
  <si>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</si>
  <si>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</si>
  <si>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</si>
  <si>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</si>
  <si>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</si>
  <si>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</si>
  <si>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</si>
  <si>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</si>
  <si>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</si>
  <si>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</si>
  <si>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</si>
  <si>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</si>
  <si>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</si>
  <si>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</si>
  <si>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</si>
  <si>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</si>
  <si>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</si>
  <si>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</si>
  <si>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</si>
  <si>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</si>
  <si>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</si>
  <si>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</si>
  <si>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</si>
  <si>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</si>
  <si>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</si>
  <si>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</si>
  <si>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</si>
  <si>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</si>
  <si>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</si>
  <si>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</si>
  <si>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</si>
  <si>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</si>
  <si>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</si>
  <si>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</si>
  <si>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</si>
  <si>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</si>
  <si>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</si>
  <si>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</si>
  <si>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</si>
  <si>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</si>
  <si>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</si>
  <si>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</si>
  <si>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</si>
  <si>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</si>
  <si>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</si>
  <si>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</si>
  <si>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</si>
  <si>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</si>
  <si>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</si>
  <si>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</si>
  <si>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</si>
  <si>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</si>
  <si>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</si>
  <si>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</si>
  <si>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</si>
  <si>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</si>
  <si>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</si>
  <si>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</si>
  <si>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</si>
  <si>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</si>
  <si>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</si>
  <si>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</si>
  <si>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</si>
  <si>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</si>
  <si>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</si>
  <si>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</si>
  <si>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</si>
  <si>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</si>
  <si>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</si>
  <si>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</si>
  <si>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</si>
  <si>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</si>
  <si>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</si>
  <si>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</si>
  <si>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</si>
  <si>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</si>
  <si>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</si>
  <si>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</si>
  <si>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</si>
  <si>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</si>
  <si>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</si>
  <si>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</si>
  <si>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</si>
  <si>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</si>
  <si>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</si>
  <si>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</si>
  <si>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</si>
  <si>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</si>
  <si>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</si>
  <si>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</si>
  <si>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</si>
  <si>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</si>
  <si>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</si>
  <si>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</si>
  <si>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</si>
  <si>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</si>
  <si>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</si>
  <si>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</si>
  <si>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</si>
  <si>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</si>
  <si>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</si>
  <si>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</si>
  <si>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</si>
  <si>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</si>
  <si>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</si>
  <si>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</si>
  <si>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</si>
  <si>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</si>
  <si>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</si>
  <si>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</si>
  <si>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</si>
  <si>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</si>
  <si>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</si>
  <si>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</si>
  <si>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</si>
  <si>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</si>
  <si>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</si>
  <si>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</si>
  <si>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</si>
  <si>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</si>
  <si>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</si>
  <si>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</si>
  <si>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</si>
  <si>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</si>
  <si>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</si>
  <si>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</si>
  <si>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</si>
  <si>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</si>
  <si>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</si>
  <si>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</si>
  <si>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</si>
  <si>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</si>
  <si>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</si>
  <si>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</si>
  <si>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</si>
  <si>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</si>
  <si>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</si>
  <si>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</si>
  <si>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</si>
  <si>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</si>
  <si>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</si>
  <si>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</si>
  <si>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</si>
  <si>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</si>
  <si>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</si>
  <si>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</si>
  <si>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</si>
  <si>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</si>
  <si>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</si>
  <si>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</si>
  <si>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</si>
  <si>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</si>
  <si>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</si>
  <si>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</si>
  <si>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</si>
  <si>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</si>
  <si>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[모니터링 결과 분석]</t>
    <phoneticPr fontId="1" type="noConversion"/>
  </si>
  <si>
    <t>2023년 지역사회서비스투자사업 이용자 모니터링 통계 서식 사용 안내</t>
    <phoneticPr fontId="1" type="noConversion"/>
  </si>
  <si>
    <t>※ 유의 사항
  1. 2023년 사회서비스품질평가 지표 C3.3. 서비스 모니터링에 활용합니다 
  2. '모니터링 응답_입력' 시트에 서비스 모니터링 결과를 입력합니다 
  3. '결과' 시트에 총응답자(수) 입력하면 하단의 표에 모니터링 결과가 자동으로 도출됩니다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</si>
</sst>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36"/>
      <color theme="1"/>
      <name val="에스코어 드림 9 Black"/>
      <family val="2"/>
      <charset val="129"/>
    </font>
    <font>
      <b/>
      <sz val="10"/>
      <color theme="1"/>
      <name val="맑은 고딕"/>
      <family val="3"/>
      <charset val="129"/>
      <scheme val="minor"/>
    </font>
    <font>
      <sz val="36"/>
      <color theme="1"/>
      <name val="HY헤드라인M"/>
      <family val="1"/>
      <charset val="129"/>
    </font>
    <font>
      <sz val="20"/>
      <color theme="1"/>
      <name val="한컴 고딕"/>
      <family val="3"/>
      <charset val="129"/>
    </font>
    <font>
      <sz val="16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CE4D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slantDashDot">
        <color theme="0"/>
      </left>
      <right style="slantDashDot">
        <color theme="0"/>
      </right>
      <top style="slantDashDot">
        <color theme="0"/>
      </top>
      <bottom style="slantDashDot">
        <color theme="0"/>
      </bottom>
      <diagonal/>
    </border>
    <border>
      <left style="slantDashDot">
        <color theme="0"/>
      </left>
      <right style="slantDashDot">
        <color theme="0"/>
      </right>
      <top/>
      <bottom style="slantDashDot">
        <color theme="0"/>
      </bottom>
      <diagonal/>
    </border>
    <border>
      <left/>
      <right style="slantDashDot">
        <color theme="0"/>
      </right>
      <top style="slantDashDot">
        <color theme="0"/>
      </top>
      <bottom style="slantDashDot">
        <color theme="0"/>
      </bottom>
      <diagonal/>
    </border>
    <border>
      <left style="slantDashDot">
        <color theme="0"/>
      </left>
      <right/>
      <top style="slantDashDot">
        <color theme="0"/>
      </top>
      <bottom style="slantDashDot">
        <color theme="0"/>
      </bottom>
      <diagonal/>
    </border>
    <border>
      <left style="slantDashDot">
        <color theme="0"/>
      </left>
      <right style="slantDashDot">
        <color theme="0"/>
      </right>
      <top/>
      <bottom/>
      <diagonal/>
    </border>
    <border>
      <left style="slantDashDot">
        <color theme="0"/>
      </left>
      <right style="slantDashDot">
        <color theme="0"/>
      </right>
      <top style="slantDashDot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slantDashDot">
        <color theme="0"/>
      </right>
      <top style="thin">
        <color indexed="64"/>
      </top>
      <bottom style="slantDashDot">
        <color theme="0"/>
      </bottom>
      <diagonal/>
    </border>
    <border>
      <left style="slantDashDot">
        <color theme="0"/>
      </left>
      <right style="slantDashDot">
        <color theme="0"/>
      </right>
      <top style="thin">
        <color indexed="64"/>
      </top>
      <bottom style="slantDashDot">
        <color theme="0"/>
      </bottom>
      <diagonal/>
    </border>
    <border>
      <left style="slantDashDot">
        <color theme="0"/>
      </left>
      <right style="thin">
        <color indexed="64"/>
      </right>
      <top style="thin">
        <color indexed="64"/>
      </top>
      <bottom style="slantDashDot">
        <color theme="0"/>
      </bottom>
      <diagonal/>
    </border>
    <border>
      <left style="thin">
        <color indexed="64"/>
      </left>
      <right style="slantDashDot">
        <color theme="0"/>
      </right>
      <top style="slantDashDot">
        <color theme="0"/>
      </top>
      <bottom style="slantDashDot">
        <color theme="0"/>
      </bottom>
      <diagonal/>
    </border>
    <border>
      <left style="slantDashDot">
        <color theme="0"/>
      </left>
      <right style="thin">
        <color indexed="64"/>
      </right>
      <top style="slantDashDot">
        <color theme="0"/>
      </top>
      <bottom style="slantDashDot">
        <color theme="0"/>
      </bottom>
      <diagonal/>
    </border>
    <border>
      <left style="thin">
        <color indexed="64"/>
      </left>
      <right style="slantDashDot">
        <color theme="0"/>
      </right>
      <top style="slantDashDot">
        <color theme="0"/>
      </top>
      <bottom style="thin">
        <color indexed="64"/>
      </bottom>
      <diagonal/>
    </border>
    <border>
      <left style="slantDashDot">
        <color theme="0"/>
      </left>
      <right style="slantDashDot">
        <color theme="0"/>
      </right>
      <top style="slantDashDot">
        <color theme="0"/>
      </top>
      <bottom style="thin">
        <color indexed="64"/>
      </bottom>
      <diagonal/>
    </border>
    <border>
      <left style="slantDashDot">
        <color theme="0"/>
      </left>
      <right style="thin">
        <color indexed="64"/>
      </right>
      <top style="slantDashDot">
        <color theme="0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2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5" fillId="0" borderId="9" xfId="0" quotePrefix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5" fillId="0" borderId="11" xfId="0" quotePrefix="1" applyFont="1" applyBorder="1">
      <alignment vertical="center"/>
    </xf>
    <xf numFmtId="0" fontId="5" fillId="0" borderId="13" xfId="0" quotePrefix="1" applyFont="1" applyBorder="1">
      <alignment vertical="center"/>
    </xf>
    <xf numFmtId="0" fontId="0" fillId="0" borderId="14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14" fontId="10" fillId="0" borderId="1" xfId="0" applyNumberFormat="1" applyFont="1" applyBorder="1" applyAlignment="1" applyProtection="1">
      <alignment horizontal="center" vertical="center"/>
      <protection locked="0"/>
    </xf>
    <xf numFmtId="0" fontId="8" fillId="0" borderId="20" xfId="0" quotePrefix="1" applyFont="1" applyBorder="1" applyAlignment="1">
      <alignment vertical="center" wrapText="1"/>
    </xf>
    <xf numFmtId="0" fontId="8" fillId="0" borderId="21" xfId="0" quotePrefix="1" applyFont="1" applyBorder="1" applyAlignment="1">
      <alignment vertical="center" wrapText="1"/>
    </xf>
    <xf numFmtId="0" fontId="8" fillId="0" borderId="22" xfId="0" quotePrefix="1" applyFont="1" applyBorder="1" applyAlignment="1">
      <alignment vertical="center" wrapText="1"/>
    </xf>
    <xf numFmtId="0" fontId="8" fillId="0" borderId="23" xfId="0" quotePrefix="1" applyFont="1" applyBorder="1" applyAlignment="1">
      <alignment vertical="center" wrapText="1"/>
    </xf>
    <xf numFmtId="0" fontId="8" fillId="0" borderId="9" xfId="0" quotePrefix="1" applyFont="1" applyBorder="1" applyAlignment="1">
      <alignment vertical="center" wrapText="1"/>
    </xf>
    <xf numFmtId="0" fontId="8" fillId="0" borderId="24" xfId="0" quotePrefix="1" applyFont="1" applyBorder="1" applyAlignment="1">
      <alignment vertical="center" wrapText="1"/>
    </xf>
    <xf numFmtId="0" fontId="8" fillId="0" borderId="25" xfId="0" quotePrefix="1" applyFont="1" applyBorder="1" applyAlignment="1">
      <alignment vertical="center" wrapText="1"/>
    </xf>
    <xf numFmtId="0" fontId="8" fillId="0" borderId="26" xfId="0" quotePrefix="1" applyFont="1" applyBorder="1" applyAlignment="1">
      <alignment vertical="center" wrapText="1"/>
    </xf>
    <xf numFmtId="0" fontId="8" fillId="0" borderId="27" xfId="0" quotePrefix="1" applyFont="1" applyBorder="1" applyAlignment="1">
      <alignment vertical="center" wrapText="1"/>
    </xf>
    <xf numFmtId="0" fontId="7" fillId="0" borderId="15" xfId="0" quotePrefix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  <color rgb="FFFCE4D6"/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606135</xdr:colOff>
      <xdr:row>30</xdr:row>
      <xdr:rowOff>111703</xdr:rowOff>
    </xdr:from>
    <xdr:to>
      <xdr:col>22</xdr:col>
      <xdr:colOff>519544</xdr:colOff>
      <xdr:row>35</xdr:row>
      <xdr:rowOff>59749</xdr:rowOff>
    </xdr:to>
    <xdr:sp macro="" textlink="">
      <xdr:nvSpPr>
        <xdr:cNvPr id="6" name="화살표: 오른쪽 5">
          <a:extLst>
            <a:ext uri="{FF2B5EF4-FFF2-40B4-BE49-F238E27FC236}">
              <a16:creationId xmlns:a16="http://schemas.microsoft.com/office/drawing/2014/main" id="{1A41C87B-7384-4181-8BEF-337EEC15DC64}"/>
            </a:ext>
          </a:extLst>
        </xdr:cNvPr>
        <xdr:cNvSpPr/>
      </xdr:nvSpPr>
      <xdr:spPr>
        <a:xfrm>
          <a:off x="14460680" y="7350703"/>
          <a:ext cx="1298864" cy="1073728"/>
        </a:xfrm>
        <a:prstGeom prst="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0</xdr:col>
      <xdr:colOff>606135</xdr:colOff>
      <xdr:row>11</xdr:row>
      <xdr:rowOff>51955</xdr:rowOff>
    </xdr:from>
    <xdr:to>
      <xdr:col>20</xdr:col>
      <xdr:colOff>474444</xdr:colOff>
      <xdr:row>47</xdr:row>
      <xdr:rowOff>17318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974D9448-6478-4237-8671-4717ADD3E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35" y="3013364"/>
          <a:ext cx="13649829" cy="8070272"/>
        </a:xfrm>
        <a:prstGeom prst="rect">
          <a:avLst/>
        </a:prstGeom>
      </xdr:spPr>
    </xdr:pic>
    <xdr:clientData/>
  </xdr:twoCellAnchor>
  <xdr:twoCellAnchor editAs="oneCell">
    <xdr:from>
      <xdr:col>23</xdr:col>
      <xdr:colOff>11454</xdr:colOff>
      <xdr:row>11</xdr:row>
      <xdr:rowOff>46091</xdr:rowOff>
    </xdr:from>
    <xdr:to>
      <xdr:col>43</xdr:col>
      <xdr:colOff>186341</xdr:colOff>
      <xdr:row>47</xdr:row>
      <xdr:rowOff>69273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2F91BE45-A84A-4F13-9DE6-C5C600953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44181" y="3007500"/>
          <a:ext cx="14029433" cy="81280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4</xdr:row>
      <xdr:rowOff>114300</xdr:rowOff>
    </xdr:from>
    <xdr:to>
      <xdr:col>3</xdr:col>
      <xdr:colOff>6</xdr:colOff>
      <xdr:row>4</xdr:row>
      <xdr:rowOff>124239</xdr:rowOff>
    </xdr:to>
    <xdr:cxnSp macro="">
      <xdr:nvCxnSpPr>
        <xdr:cNvPr id="5" name="직선 화살표 연결선 4">
          <a:extLst>
            <a:ext uri="{FF2B5EF4-FFF2-40B4-BE49-F238E27FC236}">
              <a16:creationId xmlns:a16="http://schemas.microsoft.com/office/drawing/2014/main" id="{3386E27F-06D9-4430-9CD6-C37CA82486C5}"/>
            </a:ext>
          </a:extLst>
        </xdr:cNvPr>
        <xdr:cNvCxnSpPr/>
      </xdr:nvCxnSpPr>
      <xdr:spPr>
        <a:xfrm flipH="1" flipV="1">
          <a:off x="6667500" y="1038225"/>
          <a:ext cx="1066806" cy="9939"/>
        </a:xfrm>
        <a:prstGeom prst="straightConnector1">
          <a:avLst/>
        </a:prstGeom>
        <a:ln w="3810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F0CF6-40AA-45E5-BE5E-FDA894EB0763}">
  <sheetPr>
    <pageSetUpPr fitToPage="1"/>
  </sheetPr>
  <dimension ref="A1:AC12"/>
  <sheetViews>
    <sheetView tabSelected="1" zoomScale="60" zoomScaleNormal="60" workbookViewId="0">
      <selection activeCell="AA2" sqref="AA2"/>
    </sheetView>
  </sheetViews>
  <sheetFormatPr defaultRowHeight="17.25" thickBottom="1"/>
  <cols>
    <col min="1" max="1" width="5" style="22" customWidth="1"/>
    <col min="2" max="18" width="9" style="22"/>
    <col min="19" max="19" width="9" style="22" customWidth="1"/>
    <col min="20" max="22" width="9" style="22"/>
    <col min="23" max="23" width="16.5" style="22" customWidth="1"/>
    <col min="24" max="16384" width="9" style="22"/>
  </cols>
  <sheetData>
    <row r="1" spans="1:29" thickBot="1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AC1" s="25"/>
    </row>
    <row r="2" spans="1:29" ht="55.5" customHeight="1" thickBot="1">
      <c r="B2" s="26"/>
      <c r="C2" s="62" t="s">
        <v>1142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27"/>
      <c r="Y2" s="24"/>
      <c r="Z2" s="24"/>
      <c r="AA2" s="24"/>
      <c r="AC2" s="25"/>
    </row>
    <row r="3" spans="1:29" ht="17.25" customHeight="1" thickBot="1"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4"/>
      <c r="Y3" s="24"/>
      <c r="Z3" s="24"/>
      <c r="AA3" s="24"/>
      <c r="AC3" s="25"/>
    </row>
    <row r="4" spans="1:29" ht="26.25" customHeight="1" thickBot="1">
      <c r="B4" s="26"/>
      <c r="C4" s="53" t="s">
        <v>1143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5"/>
      <c r="X4" s="27"/>
      <c r="Y4" s="24"/>
      <c r="Z4" s="24"/>
      <c r="AA4" s="24"/>
      <c r="AC4" s="25"/>
    </row>
    <row r="5" spans="1:29" ht="26.25" customHeight="1" thickBot="1">
      <c r="B5" s="26"/>
      <c r="C5" s="56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8"/>
      <c r="X5" s="27"/>
      <c r="Y5" s="24"/>
      <c r="Z5" s="24"/>
      <c r="AA5" s="24"/>
      <c r="AC5" s="25"/>
    </row>
    <row r="6" spans="1:29" ht="26.25" customHeight="1" thickBot="1">
      <c r="B6" s="26"/>
      <c r="C6" s="56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8"/>
      <c r="X6" s="25"/>
      <c r="AC6" s="25"/>
    </row>
    <row r="7" spans="1:29" ht="26.25" customHeight="1" thickBot="1">
      <c r="B7" s="26"/>
      <c r="C7" s="56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8"/>
      <c r="X7" s="25"/>
      <c r="AC7" s="25"/>
    </row>
    <row r="8" spans="1:29" ht="26.25" customHeight="1" thickBot="1">
      <c r="B8" s="26"/>
      <c r="C8" s="56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8"/>
      <c r="X8" s="25"/>
      <c r="AC8" s="25"/>
    </row>
    <row r="9" spans="1:29" ht="26.25" customHeight="1" thickBot="1">
      <c r="B9" s="26"/>
      <c r="C9" s="59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1"/>
      <c r="X9" s="25"/>
      <c r="AC9" s="25"/>
    </row>
    <row r="10" spans="1:29" thickBot="1"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AC10" s="25"/>
    </row>
    <row r="11" spans="1:29" thickBot="1">
      <c r="AC11" s="25"/>
    </row>
    <row r="12" spans="1:29" thickBo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</row>
  </sheetData>
  <sheetProtection algorithmName="SHA-512" hashValue="3SlLsBFN7k8cM/wpHQ+YtPbiHQxOBISwaaNHsDilxwp3z21YDl0Lxqzgyw8vVxufPvJ75jaBmgU/jvljT15cWw==" saltValue="tK1K5TcsZJhnKGeDN2QT+w==" spinCount="100000" sheet="1" objects="1" scenarios="1"/>
  <mergeCells count="2">
    <mergeCell ref="C4:W9"/>
    <mergeCell ref="C2:W2"/>
  </mergeCells>
  <phoneticPr fontId="1" type="noConversion"/>
  <pageMargins left="0.7" right="0.7" top="0.75" bottom="0.75" header="0.3" footer="0.3"/>
  <pageSetup paperSize="9" scale="3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245AD-B323-493D-9D11-A6B6B887B844}">
  <sheetPr>
    <tabColor theme="4"/>
  </sheetPr>
  <dimension ref="B2:AC1007"/>
  <sheetViews>
    <sheetView zoomScale="70" zoomScaleNormal="70" workbookViewId="0">
      <pane xSplit="2" ySplit="7" topLeftCell="C8" activePane="bottomRight" state="frozen"/>
      <selection pane="topRight" activeCell="B1" sqref="B1"/>
      <selection pane="bottomLeft" activeCell="A7" sqref="A7"/>
      <selection pane="bottomRight" activeCell="L21" sqref="L21"/>
    </sheetView>
  </sheetViews>
  <sheetFormatPr defaultRowHeight="13.5"/>
  <cols>
    <col min="1" max="1" width="1.375" style="34" customWidth="1"/>
    <col min="2" max="2" width="8.875" style="34" customWidth="1"/>
    <col min="3" max="3" width="9" style="48"/>
    <col min="4" max="4" width="9.5" style="34" customWidth="1"/>
    <col min="5" max="5" width="8.375" style="34" customWidth="1"/>
    <col min="6" max="6" width="8.625" style="34" customWidth="1"/>
    <col min="7" max="11" width="16.75" style="34" customWidth="1"/>
    <col min="12" max="12" width="18.25" style="34" customWidth="1"/>
    <col min="13" max="13" width="26.75" style="34" customWidth="1"/>
    <col min="14" max="14" width="19.125" style="34" customWidth="1"/>
    <col min="15" max="27" width="16.75" style="34" customWidth="1"/>
    <col min="28" max="29" width="17.25" style="34" customWidth="1"/>
    <col min="30" max="16384" width="9" style="34"/>
  </cols>
  <sheetData>
    <row r="2" spans="2:29" ht="27.75" customHeight="1">
      <c r="B2" s="63" t="s">
        <v>370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5"/>
    </row>
    <row r="3" spans="2:29" ht="18.75" customHeight="1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</row>
    <row r="4" spans="2:29" ht="18.75" customHeight="1">
      <c r="B4" s="36"/>
      <c r="C4" s="36"/>
      <c r="D4" s="36"/>
      <c r="E4" s="36"/>
      <c r="F4" s="36"/>
      <c r="G4" s="66" t="s">
        <v>359</v>
      </c>
      <c r="H4" s="66"/>
      <c r="I4" s="66"/>
      <c r="J4" s="66"/>
      <c r="K4" s="66"/>
      <c r="L4" s="66"/>
      <c r="M4" s="70" t="s">
        <v>400</v>
      </c>
      <c r="N4" s="70"/>
      <c r="O4" s="68" t="s">
        <v>401</v>
      </c>
      <c r="P4" s="69"/>
      <c r="Q4" s="67" t="s">
        <v>360</v>
      </c>
      <c r="R4" s="68"/>
      <c r="S4" s="68"/>
      <c r="T4" s="68"/>
      <c r="U4" s="68"/>
      <c r="V4" s="68"/>
      <c r="W4" s="68"/>
      <c r="X4" s="69"/>
      <c r="Y4" s="67" t="s">
        <v>367</v>
      </c>
      <c r="Z4" s="68"/>
      <c r="AA4" s="69"/>
      <c r="AB4" s="67" t="s">
        <v>369</v>
      </c>
      <c r="AC4" s="69"/>
    </row>
    <row r="5" spans="2:29" ht="26.25" customHeight="1">
      <c r="B5" s="37" t="s">
        <v>0</v>
      </c>
      <c r="C5" s="37" t="s">
        <v>17</v>
      </c>
      <c r="D5" s="37" t="s">
        <v>18</v>
      </c>
      <c r="E5" s="37" t="s">
        <v>19</v>
      </c>
      <c r="F5" s="37" t="s">
        <v>20</v>
      </c>
      <c r="G5" s="38" t="s">
        <v>5</v>
      </c>
      <c r="H5" s="38" t="s">
        <v>8</v>
      </c>
      <c r="I5" s="38" t="s">
        <v>347</v>
      </c>
      <c r="J5" s="38" t="s">
        <v>348</v>
      </c>
      <c r="K5" s="38" t="s">
        <v>350</v>
      </c>
      <c r="L5" s="38" t="s">
        <v>354</v>
      </c>
      <c r="M5" s="39" t="s">
        <v>355</v>
      </c>
      <c r="N5" s="39" t="s">
        <v>356</v>
      </c>
      <c r="O5" s="40" t="s">
        <v>24</v>
      </c>
      <c r="P5" s="39" t="s">
        <v>28</v>
      </c>
      <c r="Q5" s="40" t="s">
        <v>26</v>
      </c>
      <c r="R5" s="40" t="s">
        <v>361</v>
      </c>
      <c r="S5" s="39" t="s">
        <v>29</v>
      </c>
      <c r="T5" s="40" t="s">
        <v>27</v>
      </c>
      <c r="U5" s="41" t="s">
        <v>362</v>
      </c>
      <c r="V5" s="41" t="s">
        <v>363</v>
      </c>
      <c r="W5" s="41" t="s">
        <v>364</v>
      </c>
      <c r="X5" s="40" t="s">
        <v>30</v>
      </c>
      <c r="Y5" s="39" t="s">
        <v>365</v>
      </c>
      <c r="Z5" s="39" t="s">
        <v>366</v>
      </c>
      <c r="AA5" s="40" t="s">
        <v>31</v>
      </c>
      <c r="AB5" s="42" t="s">
        <v>32</v>
      </c>
      <c r="AC5" s="42" t="s">
        <v>390</v>
      </c>
    </row>
    <row r="6" spans="2:29" ht="93.75" customHeight="1">
      <c r="B6" s="37" t="s">
        <v>0</v>
      </c>
      <c r="C6" s="47" t="s">
        <v>1</v>
      </c>
      <c r="D6" s="37" t="s">
        <v>2</v>
      </c>
      <c r="E6" s="37" t="s">
        <v>3</v>
      </c>
      <c r="F6" s="37" t="s">
        <v>4</v>
      </c>
      <c r="G6" s="43" t="s">
        <v>6</v>
      </c>
      <c r="H6" s="43" t="s">
        <v>9</v>
      </c>
      <c r="I6" s="43" t="s">
        <v>351</v>
      </c>
      <c r="J6" s="43" t="s">
        <v>352</v>
      </c>
      <c r="K6" s="43" t="s">
        <v>353</v>
      </c>
      <c r="L6" s="43" t="s">
        <v>374</v>
      </c>
      <c r="M6" s="44" t="s">
        <v>375</v>
      </c>
      <c r="N6" s="44" t="s">
        <v>376</v>
      </c>
      <c r="O6" s="45" t="s">
        <v>377</v>
      </c>
      <c r="P6" s="44" t="s">
        <v>378</v>
      </c>
      <c r="Q6" s="45" t="s">
        <v>420</v>
      </c>
      <c r="R6" s="45" t="s">
        <v>379</v>
      </c>
      <c r="S6" s="44" t="s">
        <v>380</v>
      </c>
      <c r="T6" s="45" t="s">
        <v>381</v>
      </c>
      <c r="U6" s="46" t="s">
        <v>382</v>
      </c>
      <c r="V6" s="46" t="s">
        <v>383</v>
      </c>
      <c r="W6" s="46" t="s">
        <v>384</v>
      </c>
      <c r="X6" s="45" t="s">
        <v>385</v>
      </c>
      <c r="Y6" s="44" t="s">
        <v>386</v>
      </c>
      <c r="Z6" s="44" t="s">
        <v>387</v>
      </c>
      <c r="AA6" s="45" t="s">
        <v>388</v>
      </c>
      <c r="AB6" s="45" t="s">
        <v>389</v>
      </c>
      <c r="AC6" s="45" t="s">
        <v>391</v>
      </c>
    </row>
    <row r="7" spans="2:29" ht="125.25" customHeight="1">
      <c r="B7" s="37" t="s">
        <v>51</v>
      </c>
      <c r="C7" s="37"/>
      <c r="D7" s="37"/>
      <c r="E7" s="37"/>
      <c r="F7" s="37"/>
      <c r="G7" s="43" t="s">
        <v>21</v>
      </c>
      <c r="H7" s="43" t="s">
        <v>346</v>
      </c>
      <c r="I7" s="43" t="s">
        <v>25</v>
      </c>
      <c r="J7" s="43" t="s">
        <v>349</v>
      </c>
      <c r="K7" s="43" t="s">
        <v>368</v>
      </c>
      <c r="L7" s="43" t="s">
        <v>373</v>
      </c>
      <c r="M7" s="44" t="s">
        <v>438</v>
      </c>
      <c r="N7" s="44" t="s">
        <v>433</v>
      </c>
      <c r="O7" s="45" t="s">
        <v>357</v>
      </c>
      <c r="P7" s="44" t="s">
        <v>358</v>
      </c>
      <c r="Q7" s="45" t="s">
        <v>52</v>
      </c>
      <c r="R7" s="45" t="s">
        <v>357</v>
      </c>
      <c r="S7" s="44" t="s">
        <v>52</v>
      </c>
      <c r="T7" s="45" t="s">
        <v>52</v>
      </c>
      <c r="U7" s="46" t="s">
        <v>357</v>
      </c>
      <c r="V7" s="46" t="s">
        <v>357</v>
      </c>
      <c r="W7" s="46" t="s">
        <v>357</v>
      </c>
      <c r="X7" s="45" t="s">
        <v>345</v>
      </c>
      <c r="Y7" s="44" t="s">
        <v>52</v>
      </c>
      <c r="Z7" s="44" t="s">
        <v>52</v>
      </c>
      <c r="AA7" s="45" t="s">
        <v>52</v>
      </c>
      <c r="AB7" s="42"/>
      <c r="AC7" s="42"/>
    </row>
    <row r="8" spans="2:29" ht="18" customHeight="1">
      <c r="B8" s="50">
        <v>1</v>
      </c>
      <c r="C8" s="51" t="s">
        <v>7</v>
      </c>
      <c r="D8" s="52"/>
      <c r="E8" s="50"/>
      <c r="F8" s="50"/>
      <c r="G8" s="51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</row>
    <row r="9" spans="2:29" ht="18" customHeight="1">
      <c r="B9" s="50">
        <v>2</v>
      </c>
      <c r="C9" s="51" t="s">
        <v>10</v>
      </c>
      <c r="D9" s="52"/>
      <c r="E9" s="50"/>
      <c r="F9" s="50"/>
      <c r="G9" s="51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</row>
    <row r="10" spans="2:29" ht="18" customHeight="1">
      <c r="B10" s="50">
        <v>3</v>
      </c>
      <c r="C10" s="51" t="s">
        <v>11</v>
      </c>
      <c r="D10" s="52"/>
      <c r="E10" s="50"/>
      <c r="F10" s="50"/>
      <c r="G10" s="51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</row>
    <row r="11" spans="2:29" ht="18" customHeight="1">
      <c r="B11" s="50">
        <v>4</v>
      </c>
      <c r="C11" s="51" t="s">
        <v>12</v>
      </c>
      <c r="D11" s="52"/>
      <c r="E11" s="50"/>
      <c r="F11" s="50"/>
      <c r="G11" s="51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</row>
    <row r="12" spans="2:29" ht="18" customHeight="1">
      <c r="B12" s="50">
        <v>5</v>
      </c>
      <c r="C12" s="51" t="s">
        <v>13</v>
      </c>
      <c r="D12" s="52"/>
      <c r="E12" s="50"/>
      <c r="F12" s="50"/>
      <c r="G12" s="51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</row>
    <row r="13" spans="2:29" ht="18" customHeight="1">
      <c r="B13" s="50">
        <v>6</v>
      </c>
      <c r="C13" s="51" t="s">
        <v>14</v>
      </c>
      <c r="D13" s="52"/>
      <c r="E13" s="50"/>
      <c r="F13" s="50"/>
      <c r="G13" s="51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</row>
    <row r="14" spans="2:29" ht="18" customHeight="1">
      <c r="B14" s="50">
        <v>7</v>
      </c>
      <c r="C14" s="51" t="s">
        <v>15</v>
      </c>
      <c r="D14" s="52"/>
      <c r="E14" s="50"/>
      <c r="F14" s="50"/>
      <c r="G14" s="51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</row>
    <row r="15" spans="2:29" ht="18" customHeight="1">
      <c r="B15" s="50">
        <v>8</v>
      </c>
      <c r="C15" s="51" t="s">
        <v>16</v>
      </c>
      <c r="D15" s="52"/>
      <c r="E15" s="50"/>
      <c r="F15" s="50"/>
      <c r="G15" s="51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</row>
    <row r="16" spans="2:29" ht="18" customHeight="1">
      <c r="B16" s="50">
        <v>9</v>
      </c>
      <c r="C16" s="51" t="s">
        <v>53</v>
      </c>
      <c r="D16" s="52"/>
      <c r="E16" s="50"/>
      <c r="F16" s="50"/>
      <c r="G16" s="51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</row>
    <row r="17" spans="2:29" ht="18" customHeight="1">
      <c r="B17" s="50">
        <v>10</v>
      </c>
      <c r="C17" s="51" t="s">
        <v>54</v>
      </c>
      <c r="D17" s="52"/>
      <c r="E17" s="50"/>
      <c r="F17" s="50"/>
      <c r="G17" s="51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</row>
    <row r="18" spans="2:29" ht="18" customHeight="1">
      <c r="B18" s="50">
        <v>11</v>
      </c>
      <c r="C18" s="51" t="s">
        <v>55</v>
      </c>
      <c r="D18" s="52"/>
      <c r="E18" s="50"/>
      <c r="F18" s="50"/>
      <c r="G18" s="51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</row>
    <row r="19" spans="2:29" ht="18" customHeight="1">
      <c r="B19" s="50">
        <v>12</v>
      </c>
      <c r="C19" s="51" t="s">
        <v>56</v>
      </c>
      <c r="D19" s="52"/>
      <c r="E19" s="50"/>
      <c r="F19" s="50"/>
      <c r="G19" s="51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</row>
    <row r="20" spans="2:29" ht="18" customHeight="1">
      <c r="B20" s="50">
        <v>13</v>
      </c>
      <c r="C20" s="51" t="s">
        <v>57</v>
      </c>
      <c r="D20" s="52"/>
      <c r="E20" s="50"/>
      <c r="F20" s="50"/>
      <c r="G20" s="51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</row>
    <row r="21" spans="2:29" ht="18" customHeight="1">
      <c r="B21" s="50">
        <v>14</v>
      </c>
      <c r="C21" s="51" t="s">
        <v>58</v>
      </c>
      <c r="D21" s="52"/>
      <c r="E21" s="50"/>
      <c r="F21" s="50"/>
      <c r="G21" s="51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</row>
    <row r="22" spans="2:29" ht="18" customHeight="1">
      <c r="B22" s="50">
        <v>15</v>
      </c>
      <c r="C22" s="51" t="s">
        <v>59</v>
      </c>
      <c r="D22" s="52"/>
      <c r="E22" s="50"/>
      <c r="F22" s="50"/>
      <c r="G22" s="51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</row>
    <row r="23" spans="2:29" ht="18" customHeight="1">
      <c r="B23" s="50">
        <v>16</v>
      </c>
      <c r="C23" s="51" t="s">
        <v>60</v>
      </c>
      <c r="D23" s="52"/>
      <c r="E23" s="50"/>
      <c r="F23" s="50"/>
      <c r="G23" s="51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</row>
    <row r="24" spans="2:29" ht="18" customHeight="1">
      <c r="B24" s="50">
        <v>17</v>
      </c>
      <c r="C24" s="51" t="s">
        <v>61</v>
      </c>
      <c r="D24" s="52"/>
      <c r="E24" s="50"/>
      <c r="F24" s="50"/>
      <c r="G24" s="51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</row>
    <row r="25" spans="2:29" ht="18" customHeight="1">
      <c r="B25" s="50">
        <v>18</v>
      </c>
      <c r="C25" s="51" t="s">
        <v>62</v>
      </c>
      <c r="D25" s="52"/>
      <c r="E25" s="50"/>
      <c r="F25" s="50"/>
      <c r="G25" s="51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</row>
    <row r="26" spans="2:29" ht="18" customHeight="1">
      <c r="B26" s="50">
        <v>19</v>
      </c>
      <c r="C26" s="51" t="s">
        <v>63</v>
      </c>
      <c r="D26" s="52"/>
      <c r="E26" s="50"/>
      <c r="F26" s="50"/>
      <c r="G26" s="51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</row>
    <row r="27" spans="2:29" ht="18" customHeight="1">
      <c r="B27" s="50">
        <v>20</v>
      </c>
      <c r="C27" s="51" t="s">
        <v>64</v>
      </c>
      <c r="D27" s="52"/>
      <c r="E27" s="50"/>
      <c r="F27" s="50"/>
      <c r="G27" s="51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</row>
    <row r="28" spans="2:29" ht="18" customHeight="1">
      <c r="B28" s="50">
        <v>21</v>
      </c>
      <c r="C28" s="51" t="s">
        <v>65</v>
      </c>
      <c r="D28" s="52"/>
      <c r="E28" s="50"/>
      <c r="F28" s="50"/>
      <c r="G28" s="51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</row>
    <row r="29" spans="2:29" ht="18" customHeight="1">
      <c r="B29" s="50">
        <v>22</v>
      </c>
      <c r="C29" s="51" t="s">
        <v>66</v>
      </c>
      <c r="D29" s="52"/>
      <c r="E29" s="50"/>
      <c r="F29" s="50"/>
      <c r="G29" s="51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</row>
    <row r="30" spans="2:29" ht="18" customHeight="1">
      <c r="B30" s="50">
        <v>23</v>
      </c>
      <c r="C30" s="51" t="s">
        <v>67</v>
      </c>
      <c r="D30" s="52"/>
      <c r="E30" s="50"/>
      <c r="F30" s="50"/>
      <c r="G30" s="51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</row>
    <row r="31" spans="2:29" ht="18" customHeight="1">
      <c r="B31" s="50">
        <v>24</v>
      </c>
      <c r="C31" s="51" t="s">
        <v>68</v>
      </c>
      <c r="D31" s="52"/>
      <c r="E31" s="50"/>
      <c r="F31" s="50"/>
      <c r="G31" s="51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</row>
    <row r="32" spans="2:29" ht="18" customHeight="1">
      <c r="B32" s="50">
        <v>25</v>
      </c>
      <c r="C32" s="51" t="s">
        <v>69</v>
      </c>
      <c r="D32" s="52"/>
      <c r="E32" s="50"/>
      <c r="F32" s="50"/>
      <c r="G32" s="51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</row>
    <row r="33" spans="2:29" ht="18" customHeight="1">
      <c r="B33" s="50">
        <v>26</v>
      </c>
      <c r="C33" s="51" t="s">
        <v>70</v>
      </c>
      <c r="D33" s="52"/>
      <c r="E33" s="50"/>
      <c r="F33" s="50"/>
      <c r="G33" s="51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</row>
    <row r="34" spans="2:29" ht="18" customHeight="1">
      <c r="B34" s="50">
        <v>27</v>
      </c>
      <c r="C34" s="51" t="s">
        <v>71</v>
      </c>
      <c r="D34" s="52"/>
      <c r="E34" s="50"/>
      <c r="F34" s="50"/>
      <c r="G34" s="51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</row>
    <row r="35" spans="2:29" ht="18" customHeight="1">
      <c r="B35" s="50">
        <v>28</v>
      </c>
      <c r="C35" s="51" t="s">
        <v>72</v>
      </c>
      <c r="D35" s="52"/>
      <c r="E35" s="50"/>
      <c r="F35" s="50"/>
      <c r="G35" s="51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</row>
    <row r="36" spans="2:29" ht="18" customHeight="1">
      <c r="B36" s="50">
        <v>29</v>
      </c>
      <c r="C36" s="51" t="s">
        <v>73</v>
      </c>
      <c r="D36" s="52"/>
      <c r="E36" s="50"/>
      <c r="F36" s="50"/>
      <c r="G36" s="51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</row>
    <row r="37" spans="2:29" ht="18" customHeight="1">
      <c r="B37" s="50">
        <v>30</v>
      </c>
      <c r="C37" s="51" t="s">
        <v>74</v>
      </c>
      <c r="D37" s="52"/>
      <c r="E37" s="50"/>
      <c r="F37" s="50"/>
      <c r="G37" s="51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</row>
    <row r="38" spans="2:29" ht="18" customHeight="1">
      <c r="B38" s="50">
        <v>31</v>
      </c>
      <c r="C38" s="51" t="s">
        <v>75</v>
      </c>
      <c r="D38" s="52"/>
      <c r="E38" s="50"/>
      <c r="F38" s="50"/>
      <c r="G38" s="51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</row>
    <row r="39" spans="2:29" ht="18" customHeight="1">
      <c r="B39" s="50">
        <v>32</v>
      </c>
      <c r="C39" s="51" t="s">
        <v>76</v>
      </c>
      <c r="D39" s="52"/>
      <c r="E39" s="50"/>
      <c r="F39" s="50"/>
      <c r="G39" s="51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</row>
    <row r="40" spans="2:29" ht="18" customHeight="1">
      <c r="B40" s="50">
        <v>33</v>
      </c>
      <c r="C40" s="51" t="s">
        <v>77</v>
      </c>
      <c r="D40" s="52"/>
      <c r="E40" s="50"/>
      <c r="F40" s="50"/>
      <c r="G40" s="51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</row>
    <row r="41" spans="2:29" ht="18" customHeight="1">
      <c r="B41" s="50">
        <v>34</v>
      </c>
      <c r="C41" s="51" t="s">
        <v>78</v>
      </c>
      <c r="D41" s="52"/>
      <c r="E41" s="50"/>
      <c r="F41" s="50"/>
      <c r="G41" s="51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</row>
    <row r="42" spans="2:29" ht="18" customHeight="1">
      <c r="B42" s="50">
        <v>35</v>
      </c>
      <c r="C42" s="51" t="s">
        <v>79</v>
      </c>
      <c r="D42" s="52"/>
      <c r="E42" s="50"/>
      <c r="F42" s="50"/>
      <c r="G42" s="51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</row>
    <row r="43" spans="2:29" ht="18" customHeight="1">
      <c r="B43" s="50">
        <v>36</v>
      </c>
      <c r="C43" s="51" t="s">
        <v>80</v>
      </c>
      <c r="D43" s="52"/>
      <c r="E43" s="50"/>
      <c r="F43" s="50"/>
      <c r="G43" s="51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</row>
    <row r="44" spans="2:29" ht="18" customHeight="1">
      <c r="B44" s="50">
        <v>37</v>
      </c>
      <c r="C44" s="51" t="s">
        <v>81</v>
      </c>
      <c r="D44" s="52"/>
      <c r="E44" s="50"/>
      <c r="F44" s="50"/>
      <c r="G44" s="51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</row>
    <row r="45" spans="2:29" ht="18" customHeight="1">
      <c r="B45" s="50">
        <v>38</v>
      </c>
      <c r="C45" s="51" t="s">
        <v>82</v>
      </c>
      <c r="D45" s="52"/>
      <c r="E45" s="50"/>
      <c r="F45" s="50"/>
      <c r="G45" s="51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</row>
    <row r="46" spans="2:29" ht="18" customHeight="1">
      <c r="B46" s="50">
        <v>39</v>
      </c>
      <c r="C46" s="51" t="s">
        <v>83</v>
      </c>
      <c r="D46" s="52"/>
      <c r="E46" s="50"/>
      <c r="F46" s="50"/>
      <c r="G46" s="51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</row>
    <row r="47" spans="2:29" ht="18" customHeight="1">
      <c r="B47" s="50">
        <v>40</v>
      </c>
      <c r="C47" s="51" t="s">
        <v>84</v>
      </c>
      <c r="D47" s="52"/>
      <c r="E47" s="50"/>
      <c r="F47" s="50"/>
      <c r="G47" s="51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</row>
    <row r="48" spans="2:29" ht="18" customHeight="1">
      <c r="B48" s="50">
        <v>41</v>
      </c>
      <c r="C48" s="51" t="s">
        <v>85</v>
      </c>
      <c r="D48" s="52"/>
      <c r="E48" s="50"/>
      <c r="F48" s="50"/>
      <c r="G48" s="51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</row>
    <row r="49" spans="2:29" ht="18" customHeight="1">
      <c r="B49" s="50">
        <v>42</v>
      </c>
      <c r="C49" s="51" t="s">
        <v>86</v>
      </c>
      <c r="D49" s="52"/>
      <c r="E49" s="50"/>
      <c r="F49" s="50"/>
      <c r="G49" s="51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</row>
    <row r="50" spans="2:29" ht="18" customHeight="1">
      <c r="B50" s="50">
        <v>43</v>
      </c>
      <c r="C50" s="51" t="s">
        <v>87</v>
      </c>
      <c r="D50" s="52"/>
      <c r="E50" s="50"/>
      <c r="F50" s="50"/>
      <c r="G50" s="51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</row>
    <row r="51" spans="2:29" ht="18" customHeight="1">
      <c r="B51" s="50">
        <v>44</v>
      </c>
      <c r="C51" s="51" t="s">
        <v>88</v>
      </c>
      <c r="D51" s="52"/>
      <c r="E51" s="50"/>
      <c r="F51" s="50"/>
      <c r="G51" s="51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</row>
    <row r="52" spans="2:29" ht="18" customHeight="1">
      <c r="B52" s="50">
        <v>45</v>
      </c>
      <c r="C52" s="51" t="s">
        <v>89</v>
      </c>
      <c r="D52" s="52"/>
      <c r="E52" s="50"/>
      <c r="F52" s="50"/>
      <c r="G52" s="51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</row>
    <row r="53" spans="2:29" ht="18" customHeight="1">
      <c r="B53" s="50">
        <v>46</v>
      </c>
      <c r="C53" s="51" t="s">
        <v>90</v>
      </c>
      <c r="D53" s="52"/>
      <c r="E53" s="50"/>
      <c r="F53" s="50"/>
      <c r="G53" s="51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</row>
    <row r="54" spans="2:29" ht="18" customHeight="1">
      <c r="B54" s="50">
        <v>47</v>
      </c>
      <c r="C54" s="51" t="s">
        <v>91</v>
      </c>
      <c r="D54" s="52"/>
      <c r="E54" s="50"/>
      <c r="F54" s="50"/>
      <c r="G54" s="51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</row>
    <row r="55" spans="2:29" ht="18" customHeight="1">
      <c r="B55" s="50">
        <v>48</v>
      </c>
      <c r="C55" s="51" t="s">
        <v>92</v>
      </c>
      <c r="D55" s="52"/>
      <c r="E55" s="50"/>
      <c r="F55" s="50"/>
      <c r="G55" s="51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</row>
    <row r="56" spans="2:29" ht="18" customHeight="1">
      <c r="B56" s="50">
        <v>49</v>
      </c>
      <c r="C56" s="51" t="s">
        <v>93</v>
      </c>
      <c r="D56" s="52"/>
      <c r="E56" s="50"/>
      <c r="F56" s="50"/>
      <c r="G56" s="51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</row>
    <row r="57" spans="2:29" ht="18" customHeight="1">
      <c r="B57" s="50">
        <v>50</v>
      </c>
      <c r="C57" s="51" t="s">
        <v>94</v>
      </c>
      <c r="D57" s="52"/>
      <c r="E57" s="50"/>
      <c r="F57" s="50"/>
      <c r="G57" s="51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</row>
    <row r="58" spans="2:29" ht="18" customHeight="1">
      <c r="B58" s="50">
        <v>51</v>
      </c>
      <c r="C58" s="51" t="s">
        <v>95</v>
      </c>
      <c r="D58" s="52"/>
      <c r="E58" s="50"/>
      <c r="F58" s="50"/>
      <c r="G58" s="51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</row>
    <row r="59" spans="2:29" ht="18" customHeight="1">
      <c r="B59" s="50">
        <v>52</v>
      </c>
      <c r="C59" s="51" t="s">
        <v>96</v>
      </c>
      <c r="D59" s="52"/>
      <c r="E59" s="50"/>
      <c r="F59" s="50"/>
      <c r="G59" s="51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</row>
    <row r="60" spans="2:29" ht="18" customHeight="1">
      <c r="B60" s="50">
        <v>53</v>
      </c>
      <c r="C60" s="51" t="s">
        <v>97</v>
      </c>
      <c r="D60" s="52"/>
      <c r="E60" s="50"/>
      <c r="F60" s="50"/>
      <c r="G60" s="51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</row>
    <row r="61" spans="2:29" ht="18" customHeight="1">
      <c r="B61" s="50">
        <v>54</v>
      </c>
      <c r="C61" s="51" t="s">
        <v>98</v>
      </c>
      <c r="D61" s="52"/>
      <c r="E61" s="50"/>
      <c r="F61" s="50"/>
      <c r="G61" s="51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</row>
    <row r="62" spans="2:29" ht="18" customHeight="1">
      <c r="B62" s="50">
        <v>55</v>
      </c>
      <c r="C62" s="51" t="s">
        <v>99</v>
      </c>
      <c r="D62" s="52"/>
      <c r="E62" s="50"/>
      <c r="F62" s="50"/>
      <c r="G62" s="51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</row>
    <row r="63" spans="2:29" ht="18" customHeight="1">
      <c r="B63" s="50">
        <v>56</v>
      </c>
      <c r="C63" s="51" t="s">
        <v>100</v>
      </c>
      <c r="D63" s="52"/>
      <c r="E63" s="50"/>
      <c r="F63" s="50"/>
      <c r="G63" s="51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</row>
    <row r="64" spans="2:29" ht="18" customHeight="1">
      <c r="B64" s="50">
        <v>57</v>
      </c>
      <c r="C64" s="51" t="s">
        <v>101</v>
      </c>
      <c r="D64" s="52"/>
      <c r="E64" s="50"/>
      <c r="F64" s="50"/>
      <c r="G64" s="51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</row>
    <row r="65" spans="2:29" ht="18" customHeight="1">
      <c r="B65" s="50">
        <v>58</v>
      </c>
      <c r="C65" s="51" t="s">
        <v>102</v>
      </c>
      <c r="D65" s="52"/>
      <c r="E65" s="50"/>
      <c r="F65" s="50"/>
      <c r="G65" s="51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</row>
    <row r="66" spans="2:29" ht="18" customHeight="1">
      <c r="B66" s="50">
        <v>59</v>
      </c>
      <c r="C66" s="51" t="s">
        <v>103</v>
      </c>
      <c r="D66" s="52"/>
      <c r="E66" s="50"/>
      <c r="F66" s="50"/>
      <c r="G66" s="51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</row>
    <row r="67" spans="2:29" ht="18" customHeight="1">
      <c r="B67" s="50">
        <v>60</v>
      </c>
      <c r="C67" s="51" t="s">
        <v>104</v>
      </c>
      <c r="D67" s="52"/>
      <c r="E67" s="50"/>
      <c r="F67" s="50"/>
      <c r="G67" s="51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</row>
    <row r="68" spans="2:29" ht="18" customHeight="1">
      <c r="B68" s="50">
        <v>61</v>
      </c>
      <c r="C68" s="51" t="s">
        <v>105</v>
      </c>
      <c r="D68" s="52"/>
      <c r="E68" s="50"/>
      <c r="F68" s="50"/>
      <c r="G68" s="51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</row>
    <row r="69" spans="2:29" ht="18" customHeight="1">
      <c r="B69" s="50">
        <v>62</v>
      </c>
      <c r="C69" s="51" t="s">
        <v>106</v>
      </c>
      <c r="D69" s="52"/>
      <c r="E69" s="50"/>
      <c r="F69" s="50"/>
      <c r="G69" s="51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</row>
    <row r="70" spans="2:29" ht="18" customHeight="1">
      <c r="B70" s="50">
        <v>63</v>
      </c>
      <c r="C70" s="51" t="s">
        <v>107</v>
      </c>
      <c r="D70" s="52"/>
      <c r="E70" s="50"/>
      <c r="F70" s="50"/>
      <c r="G70" s="51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</row>
    <row r="71" spans="2:29" ht="18" customHeight="1">
      <c r="B71" s="50">
        <v>64</v>
      </c>
      <c r="C71" s="51" t="s">
        <v>108</v>
      </c>
      <c r="D71" s="52"/>
      <c r="E71" s="50"/>
      <c r="F71" s="50"/>
      <c r="G71" s="51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</row>
    <row r="72" spans="2:29" ht="18" customHeight="1">
      <c r="B72" s="50">
        <v>65</v>
      </c>
      <c r="C72" s="51" t="s">
        <v>109</v>
      </c>
      <c r="D72" s="52"/>
      <c r="E72" s="50"/>
      <c r="F72" s="50"/>
      <c r="G72" s="51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</row>
    <row r="73" spans="2:29" ht="18" customHeight="1">
      <c r="B73" s="50">
        <v>66</v>
      </c>
      <c r="C73" s="51" t="s">
        <v>110</v>
      </c>
      <c r="D73" s="52"/>
      <c r="E73" s="50"/>
      <c r="F73" s="50"/>
      <c r="G73" s="51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</row>
    <row r="74" spans="2:29" ht="18" customHeight="1">
      <c r="B74" s="50">
        <v>67</v>
      </c>
      <c r="C74" s="51" t="s">
        <v>111</v>
      </c>
      <c r="D74" s="52"/>
      <c r="E74" s="50"/>
      <c r="F74" s="50"/>
      <c r="G74" s="51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</row>
    <row r="75" spans="2:29" ht="18" customHeight="1">
      <c r="B75" s="50">
        <v>68</v>
      </c>
      <c r="C75" s="51" t="s">
        <v>112</v>
      </c>
      <c r="D75" s="52"/>
      <c r="E75" s="50"/>
      <c r="F75" s="50"/>
      <c r="G75" s="51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</row>
    <row r="76" spans="2:29" ht="18" customHeight="1">
      <c r="B76" s="50">
        <v>69</v>
      </c>
      <c r="C76" s="51" t="s">
        <v>113</v>
      </c>
      <c r="D76" s="52"/>
      <c r="E76" s="50"/>
      <c r="F76" s="50"/>
      <c r="G76" s="51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</row>
    <row r="77" spans="2:29" ht="18" customHeight="1">
      <c r="B77" s="50">
        <v>70</v>
      </c>
      <c r="C77" s="51" t="s">
        <v>114</v>
      </c>
      <c r="D77" s="52"/>
      <c r="E77" s="50"/>
      <c r="F77" s="50"/>
      <c r="G77" s="51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</row>
    <row r="78" spans="2:29" ht="18" customHeight="1">
      <c r="B78" s="50">
        <v>71</v>
      </c>
      <c r="C78" s="51" t="s">
        <v>115</v>
      </c>
      <c r="D78" s="52"/>
      <c r="E78" s="50"/>
      <c r="F78" s="50"/>
      <c r="G78" s="51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</row>
    <row r="79" spans="2:29" ht="18" customHeight="1">
      <c r="B79" s="50">
        <v>72</v>
      </c>
      <c r="C79" s="51" t="s">
        <v>116</v>
      </c>
      <c r="D79" s="52"/>
      <c r="E79" s="50"/>
      <c r="F79" s="50"/>
      <c r="G79" s="51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</row>
    <row r="80" spans="2:29" ht="18" customHeight="1">
      <c r="B80" s="50">
        <v>73</v>
      </c>
      <c r="C80" s="51" t="s">
        <v>117</v>
      </c>
      <c r="D80" s="52"/>
      <c r="E80" s="50"/>
      <c r="F80" s="50"/>
      <c r="G80" s="51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</row>
    <row r="81" spans="2:29" ht="18" customHeight="1">
      <c r="B81" s="50">
        <v>74</v>
      </c>
      <c r="C81" s="51" t="s">
        <v>118</v>
      </c>
      <c r="D81" s="52"/>
      <c r="E81" s="50"/>
      <c r="F81" s="50"/>
      <c r="G81" s="51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</row>
    <row r="82" spans="2:29" ht="18" customHeight="1">
      <c r="B82" s="50">
        <v>75</v>
      </c>
      <c r="C82" s="51" t="s">
        <v>119</v>
      </c>
      <c r="D82" s="52"/>
      <c r="E82" s="50"/>
      <c r="F82" s="50"/>
      <c r="G82" s="51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</row>
    <row r="83" spans="2:29" ht="18" customHeight="1">
      <c r="B83" s="50">
        <v>76</v>
      </c>
      <c r="C83" s="51" t="s">
        <v>120</v>
      </c>
      <c r="D83" s="52"/>
      <c r="E83" s="50"/>
      <c r="F83" s="50"/>
      <c r="G83" s="51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</row>
    <row r="84" spans="2:29" ht="18" customHeight="1">
      <c r="B84" s="50">
        <v>77</v>
      </c>
      <c r="C84" s="51" t="s">
        <v>121</v>
      </c>
      <c r="D84" s="52"/>
      <c r="E84" s="50"/>
      <c r="F84" s="50"/>
      <c r="G84" s="51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</row>
    <row r="85" spans="2:29" ht="18" customHeight="1">
      <c r="B85" s="50">
        <v>78</v>
      </c>
      <c r="C85" s="51" t="s">
        <v>122</v>
      </c>
      <c r="D85" s="52"/>
      <c r="E85" s="50"/>
      <c r="F85" s="50"/>
      <c r="G85" s="51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</row>
    <row r="86" spans="2:29" ht="18" customHeight="1">
      <c r="B86" s="50">
        <v>79</v>
      </c>
      <c r="C86" s="51" t="s">
        <v>123</v>
      </c>
      <c r="D86" s="52"/>
      <c r="E86" s="50"/>
      <c r="F86" s="50"/>
      <c r="G86" s="51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</row>
    <row r="87" spans="2:29" ht="18" customHeight="1">
      <c r="B87" s="50">
        <v>80</v>
      </c>
      <c r="C87" s="51" t="s">
        <v>124</v>
      </c>
      <c r="D87" s="52"/>
      <c r="E87" s="50"/>
      <c r="F87" s="50"/>
      <c r="G87" s="51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</row>
    <row r="88" spans="2:29" ht="18" customHeight="1">
      <c r="B88" s="50">
        <v>81</v>
      </c>
      <c r="C88" s="51" t="s">
        <v>125</v>
      </c>
      <c r="D88" s="52"/>
      <c r="E88" s="50"/>
      <c r="F88" s="50"/>
      <c r="G88" s="51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</row>
    <row r="89" spans="2:29" ht="18" customHeight="1">
      <c r="B89" s="50">
        <v>82</v>
      </c>
      <c r="C89" s="51" t="s">
        <v>126</v>
      </c>
      <c r="D89" s="52"/>
      <c r="E89" s="50"/>
      <c r="F89" s="50"/>
      <c r="G89" s="51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</row>
    <row r="90" spans="2:29" ht="18" customHeight="1">
      <c r="B90" s="50">
        <v>83</v>
      </c>
      <c r="C90" s="51" t="s">
        <v>127</v>
      </c>
      <c r="D90" s="52"/>
      <c r="E90" s="50"/>
      <c r="F90" s="50"/>
      <c r="G90" s="51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</row>
    <row r="91" spans="2:29" ht="18" customHeight="1">
      <c r="B91" s="50">
        <v>84</v>
      </c>
      <c r="C91" s="51" t="s">
        <v>128</v>
      </c>
      <c r="D91" s="52"/>
      <c r="E91" s="50"/>
      <c r="F91" s="50"/>
      <c r="G91" s="51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</row>
    <row r="92" spans="2:29" ht="18" customHeight="1">
      <c r="B92" s="50">
        <v>85</v>
      </c>
      <c r="C92" s="51" t="s">
        <v>129</v>
      </c>
      <c r="D92" s="52"/>
      <c r="E92" s="50"/>
      <c r="F92" s="50"/>
      <c r="G92" s="51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</row>
    <row r="93" spans="2:29" ht="18" customHeight="1">
      <c r="B93" s="50">
        <v>86</v>
      </c>
      <c r="C93" s="51" t="s">
        <v>130</v>
      </c>
      <c r="D93" s="52"/>
      <c r="E93" s="50"/>
      <c r="F93" s="50"/>
      <c r="G93" s="51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</row>
    <row r="94" spans="2:29" ht="18" customHeight="1">
      <c r="B94" s="50">
        <v>87</v>
      </c>
      <c r="C94" s="51" t="s">
        <v>131</v>
      </c>
      <c r="D94" s="52"/>
      <c r="E94" s="50"/>
      <c r="F94" s="50"/>
      <c r="G94" s="51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</row>
    <row r="95" spans="2:29" ht="18" customHeight="1">
      <c r="B95" s="50">
        <v>88</v>
      </c>
      <c r="C95" s="51" t="s">
        <v>132</v>
      </c>
      <c r="D95" s="52"/>
      <c r="E95" s="50"/>
      <c r="F95" s="50"/>
      <c r="G95" s="51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</row>
    <row r="96" spans="2:29" ht="18" customHeight="1">
      <c r="B96" s="50">
        <v>89</v>
      </c>
      <c r="C96" s="51" t="s">
        <v>133</v>
      </c>
      <c r="D96" s="52"/>
      <c r="E96" s="50"/>
      <c r="F96" s="50"/>
      <c r="G96" s="51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</row>
    <row r="97" spans="2:29" ht="18" customHeight="1">
      <c r="B97" s="50">
        <v>90</v>
      </c>
      <c r="C97" s="51" t="s">
        <v>134</v>
      </c>
      <c r="D97" s="52"/>
      <c r="E97" s="50"/>
      <c r="F97" s="50"/>
      <c r="G97" s="51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</row>
    <row r="98" spans="2:29" ht="18" customHeight="1">
      <c r="B98" s="50">
        <v>91</v>
      </c>
      <c r="C98" s="51" t="s">
        <v>135</v>
      </c>
      <c r="D98" s="52"/>
      <c r="E98" s="50"/>
      <c r="F98" s="50"/>
      <c r="G98" s="51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</row>
    <row r="99" spans="2:29" ht="18" customHeight="1">
      <c r="B99" s="50">
        <v>92</v>
      </c>
      <c r="C99" s="51" t="s">
        <v>136</v>
      </c>
      <c r="D99" s="52"/>
      <c r="E99" s="50"/>
      <c r="F99" s="50"/>
      <c r="G99" s="51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</row>
    <row r="100" spans="2:29" ht="18" customHeight="1">
      <c r="B100" s="50">
        <v>93</v>
      </c>
      <c r="C100" s="51" t="s">
        <v>137</v>
      </c>
      <c r="D100" s="52"/>
      <c r="E100" s="50"/>
      <c r="F100" s="50"/>
      <c r="G100" s="51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</row>
    <row r="101" spans="2:29" ht="18" customHeight="1">
      <c r="B101" s="50">
        <v>94</v>
      </c>
      <c r="C101" s="51" t="s">
        <v>138</v>
      </c>
      <c r="D101" s="52"/>
      <c r="E101" s="50"/>
      <c r="F101" s="50"/>
      <c r="G101" s="51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</row>
    <row r="102" spans="2:29" ht="18" customHeight="1">
      <c r="B102" s="50">
        <v>95</v>
      </c>
      <c r="C102" s="51" t="s">
        <v>139</v>
      </c>
      <c r="D102" s="52"/>
      <c r="E102" s="50"/>
      <c r="F102" s="50"/>
      <c r="G102" s="51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</row>
    <row r="103" spans="2:29" ht="18" customHeight="1">
      <c r="B103" s="50">
        <v>96</v>
      </c>
      <c r="C103" s="51" t="s">
        <v>140</v>
      </c>
      <c r="D103" s="52"/>
      <c r="E103" s="50"/>
      <c r="F103" s="50"/>
      <c r="G103" s="51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</row>
    <row r="104" spans="2:29" ht="18" customHeight="1">
      <c r="B104" s="50">
        <v>97</v>
      </c>
      <c r="C104" s="51" t="s">
        <v>141</v>
      </c>
      <c r="D104" s="52"/>
      <c r="E104" s="50"/>
      <c r="F104" s="50"/>
      <c r="G104" s="51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</row>
    <row r="105" spans="2:29" ht="18" customHeight="1">
      <c r="B105" s="50">
        <v>98</v>
      </c>
      <c r="C105" s="51" t="s">
        <v>142</v>
      </c>
      <c r="D105" s="52"/>
      <c r="E105" s="50"/>
      <c r="F105" s="50"/>
      <c r="G105" s="51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</row>
    <row r="106" spans="2:29" ht="18" customHeight="1">
      <c r="B106" s="50">
        <v>99</v>
      </c>
      <c r="C106" s="51" t="s">
        <v>143</v>
      </c>
      <c r="D106" s="52"/>
      <c r="E106" s="50"/>
      <c r="F106" s="50"/>
      <c r="G106" s="51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</row>
    <row r="107" spans="2:29" ht="18" customHeight="1">
      <c r="B107" s="50">
        <v>100</v>
      </c>
      <c r="C107" s="51" t="s">
        <v>144</v>
      </c>
      <c r="D107" s="52"/>
      <c r="E107" s="50"/>
      <c r="F107" s="50"/>
      <c r="G107" s="51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</row>
    <row r="108" spans="2:29" ht="18" customHeight="1">
      <c r="B108" s="50">
        <v>101</v>
      </c>
      <c r="C108" s="51" t="s">
        <v>145</v>
      </c>
      <c r="D108" s="52"/>
      <c r="E108" s="50"/>
      <c r="F108" s="50"/>
      <c r="G108" s="51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</row>
    <row r="109" spans="2:29" ht="18" customHeight="1">
      <c r="B109" s="50">
        <v>102</v>
      </c>
      <c r="C109" s="51" t="s">
        <v>146</v>
      </c>
      <c r="D109" s="52"/>
      <c r="E109" s="50"/>
      <c r="F109" s="50"/>
      <c r="G109" s="51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</row>
    <row r="110" spans="2:29" ht="18" customHeight="1">
      <c r="B110" s="50">
        <v>103</v>
      </c>
      <c r="C110" s="51" t="s">
        <v>147</v>
      </c>
      <c r="D110" s="52"/>
      <c r="E110" s="50"/>
      <c r="F110" s="50"/>
      <c r="G110" s="51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</row>
    <row r="111" spans="2:29" ht="18" customHeight="1">
      <c r="B111" s="50">
        <v>104</v>
      </c>
      <c r="C111" s="51" t="s">
        <v>148</v>
      </c>
      <c r="D111" s="52"/>
      <c r="E111" s="50"/>
      <c r="F111" s="50"/>
      <c r="G111" s="51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</row>
    <row r="112" spans="2:29" ht="18" customHeight="1">
      <c r="B112" s="50">
        <v>105</v>
      </c>
      <c r="C112" s="51" t="s">
        <v>149</v>
      </c>
      <c r="D112" s="52"/>
      <c r="E112" s="50"/>
      <c r="F112" s="50"/>
      <c r="G112" s="51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</row>
    <row r="113" spans="2:29" ht="18" customHeight="1">
      <c r="B113" s="50">
        <v>106</v>
      </c>
      <c r="C113" s="51" t="s">
        <v>150</v>
      </c>
      <c r="D113" s="52"/>
      <c r="E113" s="50"/>
      <c r="F113" s="50"/>
      <c r="G113" s="51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</row>
    <row r="114" spans="2:29" ht="18" customHeight="1">
      <c r="B114" s="50">
        <v>107</v>
      </c>
      <c r="C114" s="51" t="s">
        <v>151</v>
      </c>
      <c r="D114" s="52"/>
      <c r="E114" s="50"/>
      <c r="F114" s="50"/>
      <c r="G114" s="51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</row>
    <row r="115" spans="2:29" ht="18" customHeight="1">
      <c r="B115" s="50">
        <v>108</v>
      </c>
      <c r="C115" s="51" t="s">
        <v>152</v>
      </c>
      <c r="D115" s="52"/>
      <c r="E115" s="50"/>
      <c r="F115" s="50"/>
      <c r="G115" s="51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</row>
    <row r="116" spans="2:29" ht="18" customHeight="1">
      <c r="B116" s="50">
        <v>109</v>
      </c>
      <c r="C116" s="51" t="s">
        <v>153</v>
      </c>
      <c r="D116" s="52"/>
      <c r="E116" s="50"/>
      <c r="F116" s="50"/>
      <c r="G116" s="51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</row>
    <row r="117" spans="2:29" ht="18" customHeight="1">
      <c r="B117" s="50">
        <v>110</v>
      </c>
      <c r="C117" s="51" t="s">
        <v>154</v>
      </c>
      <c r="D117" s="52"/>
      <c r="E117" s="50"/>
      <c r="F117" s="50"/>
      <c r="G117" s="51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</row>
    <row r="118" spans="2:29" ht="18" customHeight="1">
      <c r="B118" s="50">
        <v>111</v>
      </c>
      <c r="C118" s="51" t="s">
        <v>155</v>
      </c>
      <c r="D118" s="52"/>
      <c r="E118" s="50"/>
      <c r="F118" s="50"/>
      <c r="G118" s="51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</row>
    <row r="119" spans="2:29" ht="18" customHeight="1">
      <c r="B119" s="50">
        <v>112</v>
      </c>
      <c r="C119" s="51" t="s">
        <v>156</v>
      </c>
      <c r="D119" s="52"/>
      <c r="E119" s="50"/>
      <c r="F119" s="50"/>
      <c r="G119" s="51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</row>
    <row r="120" spans="2:29" ht="18" customHeight="1">
      <c r="B120" s="50">
        <v>113</v>
      </c>
      <c r="C120" s="51" t="s">
        <v>157</v>
      </c>
      <c r="D120" s="52"/>
      <c r="E120" s="50"/>
      <c r="F120" s="50"/>
      <c r="G120" s="51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</row>
    <row r="121" spans="2:29" ht="18" customHeight="1">
      <c r="B121" s="50">
        <v>114</v>
      </c>
      <c r="C121" s="51" t="s">
        <v>158</v>
      </c>
      <c r="D121" s="52"/>
      <c r="E121" s="50"/>
      <c r="F121" s="50"/>
      <c r="G121" s="51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</row>
    <row r="122" spans="2:29" ht="18" customHeight="1">
      <c r="B122" s="50">
        <v>115</v>
      </c>
      <c r="C122" s="51" t="s">
        <v>159</v>
      </c>
      <c r="D122" s="52"/>
      <c r="E122" s="50"/>
      <c r="F122" s="50"/>
      <c r="G122" s="51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</row>
    <row r="123" spans="2:29" ht="18" customHeight="1">
      <c r="B123" s="50">
        <v>116</v>
      </c>
      <c r="C123" s="51" t="s">
        <v>160</v>
      </c>
      <c r="D123" s="52"/>
      <c r="E123" s="50"/>
      <c r="F123" s="50"/>
      <c r="G123" s="51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</row>
    <row r="124" spans="2:29" ht="18" customHeight="1">
      <c r="B124" s="50">
        <v>117</v>
      </c>
      <c r="C124" s="51" t="s">
        <v>161</v>
      </c>
      <c r="D124" s="52"/>
      <c r="E124" s="50"/>
      <c r="F124" s="50"/>
      <c r="G124" s="51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</row>
    <row r="125" spans="2:29" ht="18" customHeight="1">
      <c r="B125" s="50">
        <v>118</v>
      </c>
      <c r="C125" s="51" t="s">
        <v>162</v>
      </c>
      <c r="D125" s="52"/>
      <c r="E125" s="50"/>
      <c r="F125" s="50"/>
      <c r="G125" s="51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</row>
    <row r="126" spans="2:29" ht="18" customHeight="1">
      <c r="B126" s="50">
        <v>119</v>
      </c>
      <c r="C126" s="51" t="s">
        <v>163</v>
      </c>
      <c r="D126" s="52"/>
      <c r="E126" s="50"/>
      <c r="F126" s="50"/>
      <c r="G126" s="51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</row>
    <row r="127" spans="2:29" ht="18" customHeight="1">
      <c r="B127" s="50">
        <v>120</v>
      </c>
      <c r="C127" s="51" t="s">
        <v>164</v>
      </c>
      <c r="D127" s="52"/>
      <c r="E127" s="50"/>
      <c r="F127" s="50"/>
      <c r="G127" s="51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</row>
    <row r="128" spans="2:29" ht="18" customHeight="1">
      <c r="B128" s="50">
        <v>121</v>
      </c>
      <c r="C128" s="51" t="s">
        <v>165</v>
      </c>
      <c r="D128" s="52"/>
      <c r="E128" s="50"/>
      <c r="F128" s="50"/>
      <c r="G128" s="51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</row>
    <row r="129" spans="2:29" ht="18" customHeight="1">
      <c r="B129" s="50">
        <v>122</v>
      </c>
      <c r="C129" s="51" t="s">
        <v>166</v>
      </c>
      <c r="D129" s="52"/>
      <c r="E129" s="50"/>
      <c r="F129" s="50"/>
      <c r="G129" s="51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</row>
    <row r="130" spans="2:29" ht="18" customHeight="1">
      <c r="B130" s="50">
        <v>123</v>
      </c>
      <c r="C130" s="51" t="s">
        <v>167</v>
      </c>
      <c r="D130" s="52"/>
      <c r="E130" s="50"/>
      <c r="F130" s="50"/>
      <c r="G130" s="51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</row>
    <row r="131" spans="2:29" ht="18" customHeight="1">
      <c r="B131" s="50">
        <v>124</v>
      </c>
      <c r="C131" s="51" t="s">
        <v>168</v>
      </c>
      <c r="D131" s="52"/>
      <c r="E131" s="50"/>
      <c r="F131" s="50"/>
      <c r="G131" s="51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</row>
    <row r="132" spans="2:29" ht="18" customHeight="1">
      <c r="B132" s="50">
        <v>125</v>
      </c>
      <c r="C132" s="51" t="s">
        <v>169</v>
      </c>
      <c r="D132" s="52"/>
      <c r="E132" s="50"/>
      <c r="F132" s="50"/>
      <c r="G132" s="51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</row>
    <row r="133" spans="2:29" ht="18" customHeight="1">
      <c r="B133" s="50">
        <v>126</v>
      </c>
      <c r="C133" s="51" t="s">
        <v>170</v>
      </c>
      <c r="D133" s="52"/>
      <c r="E133" s="50"/>
      <c r="F133" s="50"/>
      <c r="G133" s="51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</row>
    <row r="134" spans="2:29" ht="18" customHeight="1">
      <c r="B134" s="50">
        <v>127</v>
      </c>
      <c r="C134" s="51" t="s">
        <v>171</v>
      </c>
      <c r="D134" s="52"/>
      <c r="E134" s="50"/>
      <c r="F134" s="50"/>
      <c r="G134" s="51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</row>
    <row r="135" spans="2:29" ht="18" customHeight="1">
      <c r="B135" s="50">
        <v>128</v>
      </c>
      <c r="C135" s="51" t="s">
        <v>172</v>
      </c>
      <c r="D135" s="52"/>
      <c r="E135" s="50"/>
      <c r="F135" s="50"/>
      <c r="G135" s="51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</row>
    <row r="136" spans="2:29" ht="18" customHeight="1">
      <c r="B136" s="50">
        <v>129</v>
      </c>
      <c r="C136" s="51" t="s">
        <v>173</v>
      </c>
      <c r="D136" s="52"/>
      <c r="E136" s="50"/>
      <c r="F136" s="50"/>
      <c r="G136" s="51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</row>
    <row r="137" spans="2:29" ht="18" customHeight="1">
      <c r="B137" s="50">
        <v>130</v>
      </c>
      <c r="C137" s="51" t="s">
        <v>174</v>
      </c>
      <c r="D137" s="52"/>
      <c r="E137" s="50"/>
      <c r="F137" s="50"/>
      <c r="G137" s="51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</row>
    <row r="138" spans="2:29" ht="18" customHeight="1">
      <c r="B138" s="50">
        <v>131</v>
      </c>
      <c r="C138" s="51" t="s">
        <v>175</v>
      </c>
      <c r="D138" s="52"/>
      <c r="E138" s="50"/>
      <c r="F138" s="50"/>
      <c r="G138" s="51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</row>
    <row r="139" spans="2:29" ht="18" customHeight="1">
      <c r="B139" s="50">
        <v>132</v>
      </c>
      <c r="C139" s="51" t="s">
        <v>176</v>
      </c>
      <c r="D139" s="52"/>
      <c r="E139" s="50"/>
      <c r="F139" s="50"/>
      <c r="G139" s="51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</row>
    <row r="140" spans="2:29" ht="18" customHeight="1">
      <c r="B140" s="50">
        <v>133</v>
      </c>
      <c r="C140" s="51" t="s">
        <v>177</v>
      </c>
      <c r="D140" s="52"/>
      <c r="E140" s="50"/>
      <c r="F140" s="50"/>
      <c r="G140" s="51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</row>
    <row r="141" spans="2:29" ht="18" customHeight="1">
      <c r="B141" s="50">
        <v>134</v>
      </c>
      <c r="C141" s="51" t="s">
        <v>178</v>
      </c>
      <c r="D141" s="52"/>
      <c r="E141" s="50"/>
      <c r="F141" s="50"/>
      <c r="G141" s="51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</row>
    <row r="142" spans="2:29" ht="18" customHeight="1">
      <c r="B142" s="50">
        <v>135</v>
      </c>
      <c r="C142" s="51" t="s">
        <v>179</v>
      </c>
      <c r="D142" s="52"/>
      <c r="E142" s="50"/>
      <c r="F142" s="50"/>
      <c r="G142" s="51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</row>
    <row r="143" spans="2:29" ht="18" customHeight="1">
      <c r="B143" s="50">
        <v>136</v>
      </c>
      <c r="C143" s="51" t="s">
        <v>180</v>
      </c>
      <c r="D143" s="52"/>
      <c r="E143" s="50"/>
      <c r="F143" s="50"/>
      <c r="G143" s="51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</row>
    <row r="144" spans="2:29" ht="18" customHeight="1">
      <c r="B144" s="50">
        <v>137</v>
      </c>
      <c r="C144" s="51" t="s">
        <v>181</v>
      </c>
      <c r="D144" s="52"/>
      <c r="E144" s="50"/>
      <c r="F144" s="50"/>
      <c r="G144" s="51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</row>
    <row r="145" spans="2:29" ht="18" customHeight="1">
      <c r="B145" s="50">
        <v>138</v>
      </c>
      <c r="C145" s="51" t="s">
        <v>182</v>
      </c>
      <c r="D145" s="52"/>
      <c r="E145" s="50"/>
      <c r="F145" s="50"/>
      <c r="G145" s="51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</row>
    <row r="146" spans="2:29" ht="18" customHeight="1">
      <c r="B146" s="50">
        <v>139</v>
      </c>
      <c r="C146" s="51" t="s">
        <v>183</v>
      </c>
      <c r="D146" s="52"/>
      <c r="E146" s="50"/>
      <c r="F146" s="50"/>
      <c r="G146" s="51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</row>
    <row r="147" spans="2:29" ht="18" customHeight="1">
      <c r="B147" s="50">
        <v>140</v>
      </c>
      <c r="C147" s="51" t="s">
        <v>184</v>
      </c>
      <c r="D147" s="52"/>
      <c r="E147" s="50"/>
      <c r="F147" s="50"/>
      <c r="G147" s="51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</row>
    <row r="148" spans="2:29" ht="18" customHeight="1">
      <c r="B148" s="50">
        <v>141</v>
      </c>
      <c r="C148" s="51" t="s">
        <v>185</v>
      </c>
      <c r="D148" s="52"/>
      <c r="E148" s="50"/>
      <c r="F148" s="50"/>
      <c r="G148" s="51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</row>
    <row r="149" spans="2:29" ht="18" customHeight="1">
      <c r="B149" s="50">
        <v>142</v>
      </c>
      <c r="C149" s="51" t="s">
        <v>186</v>
      </c>
      <c r="D149" s="52"/>
      <c r="E149" s="50"/>
      <c r="F149" s="50"/>
      <c r="G149" s="51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</row>
    <row r="150" spans="2:29" ht="18" customHeight="1">
      <c r="B150" s="50">
        <v>143</v>
      </c>
      <c r="C150" s="51" t="s">
        <v>187</v>
      </c>
      <c r="D150" s="52"/>
      <c r="E150" s="50"/>
      <c r="F150" s="50"/>
      <c r="G150" s="51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</row>
    <row r="151" spans="2:29" ht="18" customHeight="1">
      <c r="B151" s="50">
        <v>144</v>
      </c>
      <c r="C151" s="51" t="s">
        <v>188</v>
      </c>
      <c r="D151" s="52"/>
      <c r="E151" s="50"/>
      <c r="F151" s="50"/>
      <c r="G151" s="51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</row>
    <row r="152" spans="2:29" ht="18" customHeight="1">
      <c r="B152" s="50">
        <v>145</v>
      </c>
      <c r="C152" s="51" t="s">
        <v>189</v>
      </c>
      <c r="D152" s="52"/>
      <c r="E152" s="50"/>
      <c r="F152" s="50"/>
      <c r="G152" s="51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</row>
    <row r="153" spans="2:29" ht="18" customHeight="1">
      <c r="B153" s="50">
        <v>146</v>
      </c>
      <c r="C153" s="51" t="s">
        <v>190</v>
      </c>
      <c r="D153" s="52"/>
      <c r="E153" s="50"/>
      <c r="F153" s="50"/>
      <c r="G153" s="51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</row>
    <row r="154" spans="2:29" ht="18" customHeight="1">
      <c r="B154" s="50">
        <v>147</v>
      </c>
      <c r="C154" s="51" t="s">
        <v>191</v>
      </c>
      <c r="D154" s="52"/>
      <c r="E154" s="50"/>
      <c r="F154" s="50"/>
      <c r="G154" s="51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</row>
    <row r="155" spans="2:29" ht="18" customHeight="1">
      <c r="B155" s="50">
        <v>148</v>
      </c>
      <c r="C155" s="51" t="s">
        <v>192</v>
      </c>
      <c r="D155" s="52"/>
      <c r="E155" s="50"/>
      <c r="F155" s="50"/>
      <c r="G155" s="51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</row>
    <row r="156" spans="2:29" ht="18" customHeight="1">
      <c r="B156" s="50">
        <v>149</v>
      </c>
      <c r="C156" s="51" t="s">
        <v>193</v>
      </c>
      <c r="D156" s="52"/>
      <c r="E156" s="50"/>
      <c r="F156" s="50"/>
      <c r="G156" s="51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</row>
    <row r="157" spans="2:29" ht="18" customHeight="1">
      <c r="B157" s="50">
        <v>150</v>
      </c>
      <c r="C157" s="51" t="s">
        <v>194</v>
      </c>
      <c r="D157" s="52"/>
      <c r="E157" s="50"/>
      <c r="F157" s="50"/>
      <c r="G157" s="51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</row>
    <row r="158" spans="2:29" ht="18" customHeight="1">
      <c r="B158" s="50">
        <v>151</v>
      </c>
      <c r="C158" s="51" t="s">
        <v>195</v>
      </c>
      <c r="D158" s="52"/>
      <c r="E158" s="50"/>
      <c r="F158" s="50"/>
      <c r="G158" s="51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</row>
    <row r="159" spans="2:29" ht="18" customHeight="1">
      <c r="B159" s="50">
        <v>152</v>
      </c>
      <c r="C159" s="51" t="s">
        <v>196</v>
      </c>
      <c r="D159" s="52"/>
      <c r="E159" s="50"/>
      <c r="F159" s="50"/>
      <c r="G159" s="51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</row>
    <row r="160" spans="2:29" ht="18" customHeight="1">
      <c r="B160" s="50">
        <v>153</v>
      </c>
      <c r="C160" s="51" t="s">
        <v>197</v>
      </c>
      <c r="D160" s="52"/>
      <c r="E160" s="50"/>
      <c r="F160" s="50"/>
      <c r="G160" s="51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</row>
    <row r="161" spans="2:29" ht="18" customHeight="1">
      <c r="B161" s="50">
        <v>154</v>
      </c>
      <c r="C161" s="51" t="s">
        <v>198</v>
      </c>
      <c r="D161" s="52"/>
      <c r="E161" s="50"/>
      <c r="F161" s="50"/>
      <c r="G161" s="51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0"/>
    </row>
    <row r="162" spans="2:29" ht="18" customHeight="1">
      <c r="B162" s="50">
        <v>155</v>
      </c>
      <c r="C162" s="51" t="s">
        <v>199</v>
      </c>
      <c r="D162" s="52"/>
      <c r="E162" s="50"/>
      <c r="F162" s="50"/>
      <c r="G162" s="51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</row>
    <row r="163" spans="2:29" ht="18" customHeight="1">
      <c r="B163" s="50">
        <v>156</v>
      </c>
      <c r="C163" s="51" t="s">
        <v>200</v>
      </c>
      <c r="D163" s="52"/>
      <c r="E163" s="50"/>
      <c r="F163" s="50"/>
      <c r="G163" s="51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0"/>
    </row>
    <row r="164" spans="2:29" ht="18" customHeight="1">
      <c r="B164" s="50">
        <v>157</v>
      </c>
      <c r="C164" s="51" t="s">
        <v>201</v>
      </c>
      <c r="D164" s="52"/>
      <c r="E164" s="50"/>
      <c r="F164" s="50"/>
      <c r="G164" s="51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</row>
    <row r="165" spans="2:29" ht="18" customHeight="1">
      <c r="B165" s="50">
        <v>158</v>
      </c>
      <c r="C165" s="51" t="s">
        <v>202</v>
      </c>
      <c r="D165" s="52"/>
      <c r="E165" s="50"/>
      <c r="F165" s="50"/>
      <c r="G165" s="51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</row>
    <row r="166" spans="2:29" ht="18" customHeight="1">
      <c r="B166" s="50">
        <v>159</v>
      </c>
      <c r="C166" s="51" t="s">
        <v>203</v>
      </c>
      <c r="D166" s="52"/>
      <c r="E166" s="50"/>
      <c r="F166" s="50"/>
      <c r="G166" s="51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</row>
    <row r="167" spans="2:29" ht="18" customHeight="1">
      <c r="B167" s="50">
        <v>160</v>
      </c>
      <c r="C167" s="51" t="s">
        <v>204</v>
      </c>
      <c r="D167" s="52"/>
      <c r="E167" s="50"/>
      <c r="F167" s="50"/>
      <c r="G167" s="51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</row>
    <row r="168" spans="2:29" ht="18" customHeight="1">
      <c r="B168" s="50">
        <v>161</v>
      </c>
      <c r="C168" s="51" t="s">
        <v>205</v>
      </c>
      <c r="D168" s="52"/>
      <c r="E168" s="50"/>
      <c r="F168" s="50"/>
      <c r="G168" s="51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</row>
    <row r="169" spans="2:29" ht="18" customHeight="1">
      <c r="B169" s="50">
        <v>162</v>
      </c>
      <c r="C169" s="51" t="s">
        <v>206</v>
      </c>
      <c r="D169" s="52"/>
      <c r="E169" s="50"/>
      <c r="F169" s="50"/>
      <c r="G169" s="51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</row>
    <row r="170" spans="2:29" ht="18" customHeight="1">
      <c r="B170" s="50">
        <v>163</v>
      </c>
      <c r="C170" s="51" t="s">
        <v>207</v>
      </c>
      <c r="D170" s="52"/>
      <c r="E170" s="50"/>
      <c r="F170" s="50"/>
      <c r="G170" s="51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</row>
    <row r="171" spans="2:29" ht="18" customHeight="1">
      <c r="B171" s="50">
        <v>164</v>
      </c>
      <c r="C171" s="51" t="s">
        <v>208</v>
      </c>
      <c r="D171" s="52"/>
      <c r="E171" s="50"/>
      <c r="F171" s="50"/>
      <c r="G171" s="51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</row>
    <row r="172" spans="2:29" ht="18" customHeight="1">
      <c r="B172" s="50">
        <v>165</v>
      </c>
      <c r="C172" s="51" t="s">
        <v>209</v>
      </c>
      <c r="D172" s="52"/>
      <c r="E172" s="50"/>
      <c r="F172" s="50"/>
      <c r="G172" s="51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</row>
    <row r="173" spans="2:29" ht="18" customHeight="1">
      <c r="B173" s="50">
        <v>166</v>
      </c>
      <c r="C173" s="51" t="s">
        <v>210</v>
      </c>
      <c r="D173" s="52"/>
      <c r="E173" s="50"/>
      <c r="F173" s="50"/>
      <c r="G173" s="51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</row>
    <row r="174" spans="2:29" ht="18" customHeight="1">
      <c r="B174" s="50">
        <v>167</v>
      </c>
      <c r="C174" s="51" t="s">
        <v>211</v>
      </c>
      <c r="D174" s="52"/>
      <c r="E174" s="50"/>
      <c r="F174" s="50"/>
      <c r="G174" s="51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</row>
    <row r="175" spans="2:29" ht="18" customHeight="1">
      <c r="B175" s="50">
        <v>168</v>
      </c>
      <c r="C175" s="51" t="s">
        <v>212</v>
      </c>
      <c r="D175" s="52"/>
      <c r="E175" s="50"/>
      <c r="F175" s="50"/>
      <c r="G175" s="51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</row>
    <row r="176" spans="2:29" ht="18" customHeight="1">
      <c r="B176" s="50">
        <v>169</v>
      </c>
      <c r="C176" s="51" t="s">
        <v>213</v>
      </c>
      <c r="D176" s="52"/>
      <c r="E176" s="50"/>
      <c r="F176" s="50"/>
      <c r="G176" s="51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</row>
    <row r="177" spans="2:29" ht="18" customHeight="1">
      <c r="B177" s="50">
        <v>170</v>
      </c>
      <c r="C177" s="51" t="s">
        <v>214</v>
      </c>
      <c r="D177" s="52"/>
      <c r="E177" s="50"/>
      <c r="F177" s="50"/>
      <c r="G177" s="51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</row>
    <row r="178" spans="2:29" ht="18" customHeight="1">
      <c r="B178" s="50">
        <v>171</v>
      </c>
      <c r="C178" s="51" t="s">
        <v>215</v>
      </c>
      <c r="D178" s="52"/>
      <c r="E178" s="50"/>
      <c r="F178" s="50"/>
      <c r="G178" s="51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0"/>
    </row>
    <row r="179" spans="2:29" ht="18" customHeight="1">
      <c r="B179" s="50">
        <v>172</v>
      </c>
      <c r="C179" s="51" t="s">
        <v>216</v>
      </c>
      <c r="D179" s="52"/>
      <c r="E179" s="50"/>
      <c r="F179" s="50"/>
      <c r="G179" s="51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/>
      <c r="AC179" s="50"/>
    </row>
    <row r="180" spans="2:29" ht="18" customHeight="1">
      <c r="B180" s="50">
        <v>173</v>
      </c>
      <c r="C180" s="51" t="s">
        <v>217</v>
      </c>
      <c r="D180" s="52"/>
      <c r="E180" s="50"/>
      <c r="F180" s="50"/>
      <c r="G180" s="51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  <c r="AC180" s="50"/>
    </row>
    <row r="181" spans="2:29" ht="18" customHeight="1">
      <c r="B181" s="50">
        <v>174</v>
      </c>
      <c r="C181" s="51" t="s">
        <v>218</v>
      </c>
      <c r="D181" s="52"/>
      <c r="E181" s="50"/>
      <c r="F181" s="50"/>
      <c r="G181" s="51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  <c r="AC181" s="50"/>
    </row>
    <row r="182" spans="2:29" ht="18" customHeight="1">
      <c r="B182" s="50">
        <v>175</v>
      </c>
      <c r="C182" s="51" t="s">
        <v>219</v>
      </c>
      <c r="D182" s="52"/>
      <c r="E182" s="50"/>
      <c r="F182" s="50"/>
      <c r="G182" s="51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0"/>
    </row>
    <row r="183" spans="2:29" ht="18" customHeight="1">
      <c r="B183" s="50">
        <v>176</v>
      </c>
      <c r="C183" s="51" t="s">
        <v>220</v>
      </c>
      <c r="D183" s="52"/>
      <c r="E183" s="50"/>
      <c r="F183" s="50"/>
      <c r="G183" s="51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  <c r="AC183" s="50"/>
    </row>
    <row r="184" spans="2:29" ht="18" customHeight="1">
      <c r="B184" s="50">
        <v>177</v>
      </c>
      <c r="C184" s="51" t="s">
        <v>221</v>
      </c>
      <c r="D184" s="52"/>
      <c r="E184" s="50"/>
      <c r="F184" s="50"/>
      <c r="G184" s="51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</row>
    <row r="185" spans="2:29" ht="18" customHeight="1">
      <c r="B185" s="50">
        <v>178</v>
      </c>
      <c r="C185" s="51" t="s">
        <v>222</v>
      </c>
      <c r="D185" s="52"/>
      <c r="E185" s="50"/>
      <c r="F185" s="50"/>
      <c r="G185" s="51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</row>
    <row r="186" spans="2:29" ht="18" customHeight="1">
      <c r="B186" s="50">
        <v>179</v>
      </c>
      <c r="C186" s="51" t="s">
        <v>223</v>
      </c>
      <c r="D186" s="52"/>
      <c r="E186" s="50"/>
      <c r="F186" s="50"/>
      <c r="G186" s="51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</row>
    <row r="187" spans="2:29" ht="18" customHeight="1">
      <c r="B187" s="50">
        <v>180</v>
      </c>
      <c r="C187" s="51" t="s">
        <v>224</v>
      </c>
      <c r="D187" s="52"/>
      <c r="E187" s="50"/>
      <c r="F187" s="50"/>
      <c r="G187" s="51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/>
      <c r="AC187" s="50"/>
    </row>
    <row r="188" spans="2:29" ht="18" customHeight="1">
      <c r="B188" s="50">
        <v>181</v>
      </c>
      <c r="C188" s="51" t="s">
        <v>225</v>
      </c>
      <c r="D188" s="52"/>
      <c r="E188" s="50"/>
      <c r="F188" s="50"/>
      <c r="G188" s="51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  <c r="AC188" s="50"/>
    </row>
    <row r="189" spans="2:29" ht="18" customHeight="1">
      <c r="B189" s="50">
        <v>182</v>
      </c>
      <c r="C189" s="51" t="s">
        <v>226</v>
      </c>
      <c r="D189" s="52"/>
      <c r="E189" s="50"/>
      <c r="F189" s="50"/>
      <c r="G189" s="51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/>
      <c r="AC189" s="50"/>
    </row>
    <row r="190" spans="2:29" ht="18" customHeight="1">
      <c r="B190" s="50">
        <v>183</v>
      </c>
      <c r="C190" s="51" t="s">
        <v>227</v>
      </c>
      <c r="D190" s="52"/>
      <c r="E190" s="50"/>
      <c r="F190" s="50"/>
      <c r="G190" s="51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</row>
    <row r="191" spans="2:29" ht="18" customHeight="1">
      <c r="B191" s="50">
        <v>184</v>
      </c>
      <c r="C191" s="51" t="s">
        <v>228</v>
      </c>
      <c r="D191" s="52"/>
      <c r="E191" s="50"/>
      <c r="F191" s="50"/>
      <c r="G191" s="51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0"/>
    </row>
    <row r="192" spans="2:29" ht="18" customHeight="1">
      <c r="B192" s="50">
        <v>185</v>
      </c>
      <c r="C192" s="51" t="s">
        <v>229</v>
      </c>
      <c r="D192" s="52"/>
      <c r="E192" s="50"/>
      <c r="F192" s="50"/>
      <c r="G192" s="51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/>
      <c r="AC192" s="50"/>
    </row>
    <row r="193" spans="2:29" ht="18" customHeight="1">
      <c r="B193" s="50">
        <v>186</v>
      </c>
      <c r="C193" s="51" t="s">
        <v>230</v>
      </c>
      <c r="D193" s="52"/>
      <c r="E193" s="50"/>
      <c r="F193" s="50"/>
      <c r="G193" s="51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  <c r="AC193" s="50"/>
    </row>
    <row r="194" spans="2:29" ht="18" customHeight="1">
      <c r="B194" s="50">
        <v>187</v>
      </c>
      <c r="C194" s="51" t="s">
        <v>231</v>
      </c>
      <c r="D194" s="52"/>
      <c r="E194" s="50"/>
      <c r="F194" s="50"/>
      <c r="G194" s="51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</row>
    <row r="195" spans="2:29" ht="18" customHeight="1">
      <c r="B195" s="50">
        <v>188</v>
      </c>
      <c r="C195" s="51" t="s">
        <v>232</v>
      </c>
      <c r="D195" s="52"/>
      <c r="E195" s="50"/>
      <c r="F195" s="50"/>
      <c r="G195" s="51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</row>
    <row r="196" spans="2:29" ht="18" customHeight="1">
      <c r="B196" s="50">
        <v>189</v>
      </c>
      <c r="C196" s="51" t="s">
        <v>233</v>
      </c>
      <c r="D196" s="52"/>
      <c r="E196" s="50"/>
      <c r="F196" s="50"/>
      <c r="G196" s="51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</row>
    <row r="197" spans="2:29" ht="18" customHeight="1">
      <c r="B197" s="50">
        <v>190</v>
      </c>
      <c r="C197" s="51" t="s">
        <v>234</v>
      </c>
      <c r="D197" s="52"/>
      <c r="E197" s="50"/>
      <c r="F197" s="50"/>
      <c r="G197" s="51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  <c r="AC197" s="50"/>
    </row>
    <row r="198" spans="2:29" ht="18" customHeight="1">
      <c r="B198" s="50">
        <v>191</v>
      </c>
      <c r="C198" s="51" t="s">
        <v>235</v>
      </c>
      <c r="D198" s="52"/>
      <c r="E198" s="50"/>
      <c r="F198" s="50"/>
      <c r="G198" s="51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0"/>
    </row>
    <row r="199" spans="2:29" ht="18" customHeight="1">
      <c r="B199" s="50">
        <v>192</v>
      </c>
      <c r="C199" s="51" t="s">
        <v>236</v>
      </c>
      <c r="D199" s="52"/>
      <c r="E199" s="50"/>
      <c r="F199" s="50"/>
      <c r="G199" s="51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  <c r="AC199" s="50"/>
    </row>
    <row r="200" spans="2:29" ht="18" customHeight="1">
      <c r="B200" s="50">
        <v>193</v>
      </c>
      <c r="C200" s="51" t="s">
        <v>237</v>
      </c>
      <c r="D200" s="52"/>
      <c r="E200" s="50"/>
      <c r="F200" s="50"/>
      <c r="G200" s="51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  <c r="AC200" s="50"/>
    </row>
    <row r="201" spans="2:29" ht="18" customHeight="1">
      <c r="B201" s="50">
        <v>194</v>
      </c>
      <c r="C201" s="51" t="s">
        <v>238</v>
      </c>
      <c r="D201" s="52"/>
      <c r="E201" s="50"/>
      <c r="F201" s="50"/>
      <c r="G201" s="51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</row>
    <row r="202" spans="2:29" ht="18" customHeight="1">
      <c r="B202" s="50">
        <v>195</v>
      </c>
      <c r="C202" s="51" t="s">
        <v>239</v>
      </c>
      <c r="D202" s="52"/>
      <c r="E202" s="50"/>
      <c r="F202" s="50"/>
      <c r="G202" s="51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</row>
    <row r="203" spans="2:29" ht="18" customHeight="1">
      <c r="B203" s="50">
        <v>196</v>
      </c>
      <c r="C203" s="51" t="s">
        <v>240</v>
      </c>
      <c r="D203" s="52"/>
      <c r="E203" s="50"/>
      <c r="F203" s="50"/>
      <c r="G203" s="51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  <c r="AC203" s="50"/>
    </row>
    <row r="204" spans="2:29" ht="18" customHeight="1">
      <c r="B204" s="50">
        <v>197</v>
      </c>
      <c r="C204" s="51" t="s">
        <v>241</v>
      </c>
      <c r="D204" s="52"/>
      <c r="E204" s="50"/>
      <c r="F204" s="50"/>
      <c r="G204" s="51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</row>
    <row r="205" spans="2:29" ht="18" customHeight="1">
      <c r="B205" s="50">
        <v>198</v>
      </c>
      <c r="C205" s="51" t="s">
        <v>242</v>
      </c>
      <c r="D205" s="52"/>
      <c r="E205" s="50"/>
      <c r="F205" s="50"/>
      <c r="G205" s="51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</row>
    <row r="206" spans="2:29" ht="18" customHeight="1">
      <c r="B206" s="50">
        <v>199</v>
      </c>
      <c r="C206" s="51" t="s">
        <v>243</v>
      </c>
      <c r="D206" s="52"/>
      <c r="E206" s="50"/>
      <c r="F206" s="50"/>
      <c r="G206" s="51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</row>
    <row r="207" spans="2:29" ht="18" customHeight="1">
      <c r="B207" s="50">
        <v>200</v>
      </c>
      <c r="C207" s="51" t="s">
        <v>244</v>
      </c>
      <c r="D207" s="52"/>
      <c r="E207" s="50"/>
      <c r="F207" s="50"/>
      <c r="G207" s="51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</row>
    <row r="208" spans="2:29" ht="18" customHeight="1">
      <c r="B208" s="50">
        <v>201</v>
      </c>
      <c r="C208" s="51" t="s">
        <v>245</v>
      </c>
      <c r="D208" s="52"/>
      <c r="E208" s="50"/>
      <c r="F208" s="50"/>
      <c r="G208" s="51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</row>
    <row r="209" spans="2:29" ht="18" customHeight="1">
      <c r="B209" s="50">
        <v>202</v>
      </c>
      <c r="C209" s="51" t="s">
        <v>246</v>
      </c>
      <c r="D209" s="52"/>
      <c r="E209" s="50"/>
      <c r="F209" s="50"/>
      <c r="G209" s="51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0"/>
    </row>
    <row r="210" spans="2:29" ht="18" customHeight="1">
      <c r="B210" s="50">
        <v>203</v>
      </c>
      <c r="C210" s="51" t="s">
        <v>247</v>
      </c>
      <c r="D210" s="52"/>
      <c r="E210" s="50"/>
      <c r="F210" s="50"/>
      <c r="G210" s="51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</row>
    <row r="211" spans="2:29" ht="18" customHeight="1">
      <c r="B211" s="50">
        <v>204</v>
      </c>
      <c r="C211" s="51" t="s">
        <v>248</v>
      </c>
      <c r="D211" s="52"/>
      <c r="E211" s="50"/>
      <c r="F211" s="50"/>
      <c r="G211" s="51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  <c r="AC211" s="50"/>
    </row>
    <row r="212" spans="2:29" ht="18" customHeight="1">
      <c r="B212" s="50">
        <v>205</v>
      </c>
      <c r="C212" s="51" t="s">
        <v>249</v>
      </c>
      <c r="D212" s="52"/>
      <c r="E212" s="50"/>
      <c r="F212" s="50"/>
      <c r="G212" s="51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0"/>
    </row>
    <row r="213" spans="2:29" ht="18" customHeight="1">
      <c r="B213" s="50">
        <v>206</v>
      </c>
      <c r="C213" s="51" t="s">
        <v>250</v>
      </c>
      <c r="D213" s="52"/>
      <c r="E213" s="50"/>
      <c r="F213" s="50"/>
      <c r="G213" s="51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  <c r="AC213" s="50"/>
    </row>
    <row r="214" spans="2:29" ht="18" customHeight="1">
      <c r="B214" s="50">
        <v>207</v>
      </c>
      <c r="C214" s="51" t="s">
        <v>251</v>
      </c>
      <c r="D214" s="52"/>
      <c r="E214" s="50"/>
      <c r="F214" s="50"/>
      <c r="G214" s="51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</row>
    <row r="215" spans="2:29" ht="18" customHeight="1">
      <c r="B215" s="50">
        <v>208</v>
      </c>
      <c r="C215" s="51" t="s">
        <v>252</v>
      </c>
      <c r="D215" s="52"/>
      <c r="E215" s="50"/>
      <c r="F215" s="50"/>
      <c r="G215" s="51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</row>
    <row r="216" spans="2:29" ht="18" customHeight="1">
      <c r="B216" s="50">
        <v>209</v>
      </c>
      <c r="C216" s="51" t="s">
        <v>253</v>
      </c>
      <c r="D216" s="52"/>
      <c r="E216" s="50"/>
      <c r="F216" s="50"/>
      <c r="G216" s="51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</row>
    <row r="217" spans="2:29" ht="18" customHeight="1">
      <c r="B217" s="50">
        <v>210</v>
      </c>
      <c r="C217" s="51" t="s">
        <v>254</v>
      </c>
      <c r="D217" s="52"/>
      <c r="E217" s="50"/>
      <c r="F217" s="50"/>
      <c r="G217" s="51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/>
      <c r="AC217" s="50"/>
    </row>
    <row r="218" spans="2:29" ht="18" customHeight="1">
      <c r="B218" s="50">
        <v>211</v>
      </c>
      <c r="C218" s="51" t="s">
        <v>255</v>
      </c>
      <c r="D218" s="52"/>
      <c r="E218" s="50"/>
      <c r="F218" s="50"/>
      <c r="G218" s="51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50"/>
      <c r="AB218" s="50"/>
      <c r="AC218" s="50"/>
    </row>
    <row r="219" spans="2:29" ht="18" customHeight="1">
      <c r="B219" s="50">
        <v>212</v>
      </c>
      <c r="C219" s="51" t="s">
        <v>256</v>
      </c>
      <c r="D219" s="52"/>
      <c r="E219" s="50"/>
      <c r="F219" s="50"/>
      <c r="G219" s="51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/>
      <c r="AC219" s="50"/>
    </row>
    <row r="220" spans="2:29" ht="18" customHeight="1">
      <c r="B220" s="50">
        <v>213</v>
      </c>
      <c r="C220" s="51" t="s">
        <v>257</v>
      </c>
      <c r="D220" s="52"/>
      <c r="E220" s="50"/>
      <c r="F220" s="50"/>
      <c r="G220" s="51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/>
      <c r="AC220" s="50"/>
    </row>
    <row r="221" spans="2:29" ht="18" customHeight="1">
      <c r="B221" s="50">
        <v>214</v>
      </c>
      <c r="C221" s="51" t="s">
        <v>258</v>
      </c>
      <c r="D221" s="52"/>
      <c r="E221" s="50"/>
      <c r="F221" s="50"/>
      <c r="G221" s="51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50"/>
      <c r="AB221" s="50"/>
      <c r="AC221" s="50"/>
    </row>
    <row r="222" spans="2:29" ht="18" customHeight="1">
      <c r="B222" s="50">
        <v>215</v>
      </c>
      <c r="C222" s="51" t="s">
        <v>259</v>
      </c>
      <c r="D222" s="52"/>
      <c r="E222" s="50"/>
      <c r="F222" s="50"/>
      <c r="G222" s="51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/>
      <c r="AC222" s="50"/>
    </row>
    <row r="223" spans="2:29" ht="18" customHeight="1">
      <c r="B223" s="50">
        <v>216</v>
      </c>
      <c r="C223" s="51" t="s">
        <v>260</v>
      </c>
      <c r="D223" s="52"/>
      <c r="E223" s="50"/>
      <c r="F223" s="50"/>
      <c r="G223" s="51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  <c r="AC223" s="50"/>
    </row>
    <row r="224" spans="2:29" ht="18" customHeight="1">
      <c r="B224" s="50">
        <v>217</v>
      </c>
      <c r="C224" s="51" t="s">
        <v>261</v>
      </c>
      <c r="D224" s="52"/>
      <c r="E224" s="50"/>
      <c r="F224" s="50"/>
      <c r="G224" s="51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</row>
    <row r="225" spans="2:29" ht="18" customHeight="1">
      <c r="B225" s="50">
        <v>218</v>
      </c>
      <c r="C225" s="51" t="s">
        <v>262</v>
      </c>
      <c r="D225" s="52"/>
      <c r="E225" s="50"/>
      <c r="F225" s="50"/>
      <c r="G225" s="51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</row>
    <row r="226" spans="2:29" ht="18" customHeight="1">
      <c r="B226" s="50">
        <v>219</v>
      </c>
      <c r="C226" s="51" t="s">
        <v>263</v>
      </c>
      <c r="D226" s="52"/>
      <c r="E226" s="50"/>
      <c r="F226" s="50"/>
      <c r="G226" s="51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</row>
    <row r="227" spans="2:29" ht="18" customHeight="1">
      <c r="B227" s="50">
        <v>220</v>
      </c>
      <c r="C227" s="51" t="s">
        <v>264</v>
      </c>
      <c r="D227" s="52"/>
      <c r="E227" s="50"/>
      <c r="F227" s="50"/>
      <c r="G227" s="51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</row>
    <row r="228" spans="2:29" ht="18" customHeight="1">
      <c r="B228" s="50">
        <v>221</v>
      </c>
      <c r="C228" s="51" t="s">
        <v>265</v>
      </c>
      <c r="D228" s="52"/>
      <c r="E228" s="50"/>
      <c r="F228" s="50"/>
      <c r="G228" s="51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</row>
    <row r="229" spans="2:29" ht="18" customHeight="1">
      <c r="B229" s="50">
        <v>222</v>
      </c>
      <c r="C229" s="51" t="s">
        <v>266</v>
      </c>
      <c r="D229" s="52"/>
      <c r="E229" s="50"/>
      <c r="F229" s="50"/>
      <c r="G229" s="51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</row>
    <row r="230" spans="2:29" ht="18" customHeight="1">
      <c r="B230" s="50">
        <v>223</v>
      </c>
      <c r="C230" s="51" t="s">
        <v>267</v>
      </c>
      <c r="D230" s="52"/>
      <c r="E230" s="50"/>
      <c r="F230" s="50"/>
      <c r="G230" s="51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</row>
    <row r="231" spans="2:29" ht="18" customHeight="1">
      <c r="B231" s="50">
        <v>224</v>
      </c>
      <c r="C231" s="51" t="s">
        <v>268</v>
      </c>
      <c r="D231" s="52"/>
      <c r="E231" s="50"/>
      <c r="F231" s="50"/>
      <c r="G231" s="51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0"/>
    </row>
    <row r="232" spans="2:29" ht="18" customHeight="1">
      <c r="B232" s="50">
        <v>225</v>
      </c>
      <c r="C232" s="51" t="s">
        <v>269</v>
      </c>
      <c r="D232" s="52"/>
      <c r="E232" s="50"/>
      <c r="F232" s="50"/>
      <c r="G232" s="51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</row>
    <row r="233" spans="2:29" ht="18" customHeight="1">
      <c r="B233" s="50">
        <v>226</v>
      </c>
      <c r="C233" s="51" t="s">
        <v>270</v>
      </c>
      <c r="D233" s="52"/>
      <c r="E233" s="50"/>
      <c r="F233" s="50"/>
      <c r="G233" s="51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</row>
    <row r="234" spans="2:29" ht="18" customHeight="1">
      <c r="B234" s="50">
        <v>227</v>
      </c>
      <c r="C234" s="51" t="s">
        <v>271</v>
      </c>
      <c r="D234" s="52"/>
      <c r="E234" s="50"/>
      <c r="F234" s="50"/>
      <c r="G234" s="51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</row>
    <row r="235" spans="2:29" ht="18" customHeight="1">
      <c r="B235" s="50">
        <v>228</v>
      </c>
      <c r="C235" s="51" t="s">
        <v>272</v>
      </c>
      <c r="D235" s="52"/>
      <c r="E235" s="50"/>
      <c r="F235" s="50"/>
      <c r="G235" s="51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</row>
    <row r="236" spans="2:29" ht="18" customHeight="1">
      <c r="B236" s="50">
        <v>229</v>
      </c>
      <c r="C236" s="51" t="s">
        <v>273</v>
      </c>
      <c r="D236" s="52"/>
      <c r="E236" s="50"/>
      <c r="F236" s="50"/>
      <c r="G236" s="51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</row>
    <row r="237" spans="2:29" ht="18" customHeight="1">
      <c r="B237" s="50">
        <v>230</v>
      </c>
      <c r="C237" s="51" t="s">
        <v>274</v>
      </c>
      <c r="D237" s="52"/>
      <c r="E237" s="50"/>
      <c r="F237" s="50"/>
      <c r="G237" s="51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</row>
    <row r="238" spans="2:29" ht="18" customHeight="1">
      <c r="B238" s="50">
        <v>231</v>
      </c>
      <c r="C238" s="51" t="s">
        <v>275</v>
      </c>
      <c r="D238" s="52"/>
      <c r="E238" s="50"/>
      <c r="F238" s="50"/>
      <c r="G238" s="51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0"/>
    </row>
    <row r="239" spans="2:29" ht="18" customHeight="1">
      <c r="B239" s="50">
        <v>232</v>
      </c>
      <c r="C239" s="51" t="s">
        <v>276</v>
      </c>
      <c r="D239" s="52"/>
      <c r="E239" s="50"/>
      <c r="F239" s="50"/>
      <c r="G239" s="51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</row>
    <row r="240" spans="2:29" ht="18" customHeight="1">
      <c r="B240" s="50">
        <v>233</v>
      </c>
      <c r="C240" s="51" t="s">
        <v>277</v>
      </c>
      <c r="D240" s="52"/>
      <c r="E240" s="50"/>
      <c r="F240" s="50"/>
      <c r="G240" s="51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</row>
    <row r="241" spans="2:29" ht="18" customHeight="1">
      <c r="B241" s="50">
        <v>234</v>
      </c>
      <c r="C241" s="51" t="s">
        <v>278</v>
      </c>
      <c r="D241" s="52"/>
      <c r="E241" s="50"/>
      <c r="F241" s="50"/>
      <c r="G241" s="51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</row>
    <row r="242" spans="2:29" ht="18" customHeight="1">
      <c r="B242" s="50">
        <v>235</v>
      </c>
      <c r="C242" s="51" t="s">
        <v>279</v>
      </c>
      <c r="D242" s="52"/>
      <c r="E242" s="50"/>
      <c r="F242" s="50"/>
      <c r="G242" s="51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</row>
    <row r="243" spans="2:29" ht="18" customHeight="1">
      <c r="B243" s="50">
        <v>236</v>
      </c>
      <c r="C243" s="51" t="s">
        <v>280</v>
      </c>
      <c r="D243" s="52"/>
      <c r="E243" s="50"/>
      <c r="F243" s="50"/>
      <c r="G243" s="51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</row>
    <row r="244" spans="2:29" ht="18" customHeight="1">
      <c r="B244" s="50">
        <v>237</v>
      </c>
      <c r="C244" s="51" t="s">
        <v>281</v>
      </c>
      <c r="D244" s="52"/>
      <c r="E244" s="50"/>
      <c r="F244" s="50"/>
      <c r="G244" s="51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</row>
    <row r="245" spans="2:29" ht="18" customHeight="1">
      <c r="B245" s="50">
        <v>238</v>
      </c>
      <c r="C245" s="51" t="s">
        <v>282</v>
      </c>
      <c r="D245" s="52"/>
      <c r="E245" s="50"/>
      <c r="F245" s="50"/>
      <c r="G245" s="51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</row>
    <row r="246" spans="2:29" ht="18" customHeight="1">
      <c r="B246" s="50">
        <v>239</v>
      </c>
      <c r="C246" s="51" t="s">
        <v>283</v>
      </c>
      <c r="D246" s="52"/>
      <c r="E246" s="50"/>
      <c r="F246" s="50"/>
      <c r="G246" s="51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</row>
    <row r="247" spans="2:29" ht="18" customHeight="1">
      <c r="B247" s="50">
        <v>240</v>
      </c>
      <c r="C247" s="51" t="s">
        <v>284</v>
      </c>
      <c r="D247" s="52"/>
      <c r="E247" s="50"/>
      <c r="F247" s="50"/>
      <c r="G247" s="51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</row>
    <row r="248" spans="2:29" ht="18" customHeight="1">
      <c r="B248" s="50">
        <v>241</v>
      </c>
      <c r="C248" s="51" t="s">
        <v>285</v>
      </c>
      <c r="D248" s="52"/>
      <c r="E248" s="50"/>
      <c r="F248" s="50"/>
      <c r="G248" s="51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</row>
    <row r="249" spans="2:29" ht="18" customHeight="1">
      <c r="B249" s="50">
        <v>242</v>
      </c>
      <c r="C249" s="51" t="s">
        <v>286</v>
      </c>
      <c r="D249" s="52"/>
      <c r="E249" s="50"/>
      <c r="F249" s="50"/>
      <c r="G249" s="51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</row>
    <row r="250" spans="2:29" ht="18" customHeight="1">
      <c r="B250" s="50">
        <v>243</v>
      </c>
      <c r="C250" s="51" t="s">
        <v>287</v>
      </c>
      <c r="D250" s="52"/>
      <c r="E250" s="50"/>
      <c r="F250" s="50"/>
      <c r="G250" s="51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</row>
    <row r="251" spans="2:29" ht="18" customHeight="1">
      <c r="B251" s="50">
        <v>244</v>
      </c>
      <c r="C251" s="51" t="s">
        <v>288</v>
      </c>
      <c r="D251" s="52"/>
      <c r="E251" s="50"/>
      <c r="F251" s="50"/>
      <c r="G251" s="51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50"/>
      <c r="AB251" s="50"/>
      <c r="AC251" s="50"/>
    </row>
    <row r="252" spans="2:29" ht="18" customHeight="1">
      <c r="B252" s="50">
        <v>245</v>
      </c>
      <c r="C252" s="51" t="s">
        <v>289</v>
      </c>
      <c r="D252" s="52"/>
      <c r="E252" s="50"/>
      <c r="F252" s="50"/>
      <c r="G252" s="51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/>
      <c r="AC252" s="50"/>
    </row>
    <row r="253" spans="2:29" ht="18" customHeight="1">
      <c r="B253" s="50">
        <v>246</v>
      </c>
      <c r="C253" s="51" t="s">
        <v>290</v>
      </c>
      <c r="D253" s="52"/>
      <c r="E253" s="50"/>
      <c r="F253" s="50"/>
      <c r="G253" s="51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0"/>
    </row>
    <row r="254" spans="2:29" ht="18" customHeight="1">
      <c r="B254" s="50">
        <v>247</v>
      </c>
      <c r="C254" s="51" t="s">
        <v>291</v>
      </c>
      <c r="D254" s="52"/>
      <c r="E254" s="50"/>
      <c r="F254" s="50"/>
      <c r="G254" s="51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</row>
    <row r="255" spans="2:29" ht="18" customHeight="1">
      <c r="B255" s="50">
        <v>248</v>
      </c>
      <c r="C255" s="51" t="s">
        <v>292</v>
      </c>
      <c r="D255" s="52"/>
      <c r="E255" s="50"/>
      <c r="F255" s="50"/>
      <c r="G255" s="51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</row>
    <row r="256" spans="2:29" ht="18" customHeight="1">
      <c r="B256" s="50">
        <v>249</v>
      </c>
      <c r="C256" s="51" t="s">
        <v>293</v>
      </c>
      <c r="D256" s="52"/>
      <c r="E256" s="50"/>
      <c r="F256" s="50"/>
      <c r="G256" s="51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</row>
    <row r="257" spans="2:29" ht="18" customHeight="1">
      <c r="B257" s="50">
        <v>250</v>
      </c>
      <c r="C257" s="51" t="s">
        <v>294</v>
      </c>
      <c r="D257" s="52"/>
      <c r="E257" s="50"/>
      <c r="F257" s="50"/>
      <c r="G257" s="51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  <c r="AC257" s="50"/>
    </row>
    <row r="258" spans="2:29" ht="18" customHeight="1">
      <c r="B258" s="50">
        <v>251</v>
      </c>
      <c r="C258" s="51" t="s">
        <v>295</v>
      </c>
      <c r="D258" s="52"/>
      <c r="E258" s="50"/>
      <c r="F258" s="50"/>
      <c r="G258" s="51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0"/>
    </row>
    <row r="259" spans="2:29" ht="18" customHeight="1">
      <c r="B259" s="50">
        <v>252</v>
      </c>
      <c r="C259" s="51" t="s">
        <v>296</v>
      </c>
      <c r="D259" s="52"/>
      <c r="E259" s="50"/>
      <c r="F259" s="50"/>
      <c r="G259" s="51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  <c r="AC259" s="50"/>
    </row>
    <row r="260" spans="2:29" ht="18" customHeight="1">
      <c r="B260" s="50">
        <v>253</v>
      </c>
      <c r="C260" s="51" t="s">
        <v>297</v>
      </c>
      <c r="D260" s="52"/>
      <c r="E260" s="50"/>
      <c r="F260" s="50"/>
      <c r="G260" s="51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  <c r="AC260" s="50"/>
    </row>
    <row r="261" spans="2:29" ht="18" customHeight="1">
      <c r="B261" s="50">
        <v>254</v>
      </c>
      <c r="C261" s="51" t="s">
        <v>298</v>
      </c>
      <c r="D261" s="52"/>
      <c r="E261" s="50"/>
      <c r="F261" s="50"/>
      <c r="G261" s="51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  <c r="AC261" s="50"/>
    </row>
    <row r="262" spans="2:29" ht="18" customHeight="1">
      <c r="B262" s="50">
        <v>255</v>
      </c>
      <c r="C262" s="51" t="s">
        <v>299</v>
      </c>
      <c r="D262" s="52"/>
      <c r="E262" s="50"/>
      <c r="F262" s="50"/>
      <c r="G262" s="51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  <c r="AC262" s="50"/>
    </row>
    <row r="263" spans="2:29" ht="18" customHeight="1">
      <c r="B263" s="50">
        <v>256</v>
      </c>
      <c r="C263" s="51" t="s">
        <v>300</v>
      </c>
      <c r="D263" s="52"/>
      <c r="E263" s="50"/>
      <c r="F263" s="50"/>
      <c r="G263" s="51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  <c r="AC263" s="50"/>
    </row>
    <row r="264" spans="2:29" ht="18" customHeight="1">
      <c r="B264" s="50">
        <v>257</v>
      </c>
      <c r="C264" s="51" t="s">
        <v>301</v>
      </c>
      <c r="D264" s="52"/>
      <c r="E264" s="50"/>
      <c r="F264" s="50"/>
      <c r="G264" s="51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</row>
    <row r="265" spans="2:29" ht="18" customHeight="1">
      <c r="B265" s="50">
        <v>258</v>
      </c>
      <c r="C265" s="51" t="s">
        <v>302</v>
      </c>
      <c r="D265" s="52"/>
      <c r="E265" s="50"/>
      <c r="F265" s="50"/>
      <c r="G265" s="51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</row>
    <row r="266" spans="2:29" ht="18" customHeight="1">
      <c r="B266" s="50">
        <v>259</v>
      </c>
      <c r="C266" s="51" t="s">
        <v>303</v>
      </c>
      <c r="D266" s="52"/>
      <c r="E266" s="50"/>
      <c r="F266" s="50"/>
      <c r="G266" s="51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</row>
    <row r="267" spans="2:29" ht="18" customHeight="1">
      <c r="B267" s="50">
        <v>260</v>
      </c>
      <c r="C267" s="51" t="s">
        <v>304</v>
      </c>
      <c r="D267" s="52"/>
      <c r="E267" s="50"/>
      <c r="F267" s="50"/>
      <c r="G267" s="51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  <c r="AC267" s="50"/>
    </row>
    <row r="268" spans="2:29" ht="18" customHeight="1">
      <c r="B268" s="50">
        <v>261</v>
      </c>
      <c r="C268" s="51" t="s">
        <v>305</v>
      </c>
      <c r="D268" s="52"/>
      <c r="E268" s="50"/>
      <c r="F268" s="50"/>
      <c r="G268" s="51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  <c r="AC268" s="50"/>
    </row>
    <row r="269" spans="2:29" ht="18" customHeight="1">
      <c r="B269" s="50">
        <v>262</v>
      </c>
      <c r="C269" s="51" t="s">
        <v>306</v>
      </c>
      <c r="D269" s="52"/>
      <c r="E269" s="50"/>
      <c r="F269" s="50"/>
      <c r="G269" s="51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  <c r="AC269" s="50"/>
    </row>
    <row r="270" spans="2:29" ht="18" customHeight="1">
      <c r="B270" s="50">
        <v>263</v>
      </c>
      <c r="C270" s="51" t="s">
        <v>307</v>
      </c>
      <c r="D270" s="52"/>
      <c r="E270" s="50"/>
      <c r="F270" s="50"/>
      <c r="G270" s="51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  <c r="AC270" s="50"/>
    </row>
    <row r="271" spans="2:29" ht="18" customHeight="1">
      <c r="B271" s="50">
        <v>264</v>
      </c>
      <c r="C271" s="51" t="s">
        <v>308</v>
      </c>
      <c r="D271" s="52"/>
      <c r="E271" s="50"/>
      <c r="F271" s="50"/>
      <c r="G271" s="51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  <c r="AC271" s="50"/>
    </row>
    <row r="272" spans="2:29" ht="18" customHeight="1">
      <c r="B272" s="50">
        <v>265</v>
      </c>
      <c r="C272" s="51" t="s">
        <v>309</v>
      </c>
      <c r="D272" s="52"/>
      <c r="E272" s="50"/>
      <c r="F272" s="50"/>
      <c r="G272" s="51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0"/>
    </row>
    <row r="273" spans="2:29" ht="18" customHeight="1">
      <c r="B273" s="50">
        <v>266</v>
      </c>
      <c r="C273" s="51" t="s">
        <v>310</v>
      </c>
      <c r="D273" s="52"/>
      <c r="E273" s="50"/>
      <c r="F273" s="50"/>
      <c r="G273" s="51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  <c r="AC273" s="50"/>
    </row>
    <row r="274" spans="2:29" ht="18" customHeight="1">
      <c r="B274" s="50">
        <v>267</v>
      </c>
      <c r="C274" s="51" t="s">
        <v>311</v>
      </c>
      <c r="D274" s="52"/>
      <c r="E274" s="50"/>
      <c r="F274" s="50"/>
      <c r="G274" s="51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</row>
    <row r="275" spans="2:29" ht="18" customHeight="1">
      <c r="B275" s="50">
        <v>268</v>
      </c>
      <c r="C275" s="51" t="s">
        <v>312</v>
      </c>
      <c r="D275" s="52"/>
      <c r="E275" s="50"/>
      <c r="F275" s="50"/>
      <c r="G275" s="51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</row>
    <row r="276" spans="2:29" ht="18" customHeight="1">
      <c r="B276" s="50">
        <v>269</v>
      </c>
      <c r="C276" s="51" t="s">
        <v>313</v>
      </c>
      <c r="D276" s="52"/>
      <c r="E276" s="50"/>
      <c r="F276" s="50"/>
      <c r="G276" s="51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</row>
    <row r="277" spans="2:29" ht="18" customHeight="1">
      <c r="B277" s="50">
        <v>270</v>
      </c>
      <c r="C277" s="51" t="s">
        <v>314</v>
      </c>
      <c r="D277" s="52"/>
      <c r="E277" s="50"/>
      <c r="F277" s="50"/>
      <c r="G277" s="51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0"/>
    </row>
    <row r="278" spans="2:29" ht="18" customHeight="1">
      <c r="B278" s="50">
        <v>271</v>
      </c>
      <c r="C278" s="51" t="s">
        <v>315</v>
      </c>
      <c r="D278" s="52"/>
      <c r="E278" s="50"/>
      <c r="F278" s="50"/>
      <c r="G278" s="51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</row>
    <row r="279" spans="2:29" ht="18" customHeight="1">
      <c r="B279" s="50">
        <v>272</v>
      </c>
      <c r="C279" s="51" t="s">
        <v>316</v>
      </c>
      <c r="D279" s="52"/>
      <c r="E279" s="50"/>
      <c r="F279" s="50"/>
      <c r="G279" s="51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0"/>
    </row>
    <row r="280" spans="2:29" ht="18" customHeight="1">
      <c r="B280" s="50">
        <v>273</v>
      </c>
      <c r="C280" s="51" t="s">
        <v>317</v>
      </c>
      <c r="D280" s="52"/>
      <c r="E280" s="50"/>
      <c r="F280" s="50"/>
      <c r="G280" s="51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  <c r="AB280" s="50"/>
      <c r="AC280" s="50"/>
    </row>
    <row r="281" spans="2:29" ht="18" customHeight="1">
      <c r="B281" s="50">
        <v>274</v>
      </c>
      <c r="C281" s="51" t="s">
        <v>318</v>
      </c>
      <c r="D281" s="52"/>
      <c r="E281" s="50"/>
      <c r="F281" s="50"/>
      <c r="G281" s="51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  <c r="AC281" s="50"/>
    </row>
    <row r="282" spans="2:29" ht="18" customHeight="1">
      <c r="B282" s="50">
        <v>275</v>
      </c>
      <c r="C282" s="51" t="s">
        <v>319</v>
      </c>
      <c r="D282" s="52"/>
      <c r="E282" s="50"/>
      <c r="F282" s="50"/>
      <c r="G282" s="51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  <c r="AB282" s="50"/>
      <c r="AC282" s="50"/>
    </row>
    <row r="283" spans="2:29" ht="18" customHeight="1">
      <c r="B283" s="50">
        <v>276</v>
      </c>
      <c r="C283" s="51" t="s">
        <v>320</v>
      </c>
      <c r="D283" s="52"/>
      <c r="E283" s="50"/>
      <c r="F283" s="50"/>
      <c r="G283" s="51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  <c r="AC283" s="50"/>
    </row>
    <row r="284" spans="2:29" ht="18" customHeight="1">
      <c r="B284" s="50">
        <v>277</v>
      </c>
      <c r="C284" s="51" t="s">
        <v>321</v>
      </c>
      <c r="D284" s="52"/>
      <c r="E284" s="50"/>
      <c r="F284" s="50"/>
      <c r="G284" s="51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</row>
    <row r="285" spans="2:29" ht="18" customHeight="1">
      <c r="B285" s="50">
        <v>278</v>
      </c>
      <c r="C285" s="51" t="s">
        <v>322</v>
      </c>
      <c r="D285" s="52"/>
      <c r="E285" s="50"/>
      <c r="F285" s="50"/>
      <c r="G285" s="51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</row>
    <row r="286" spans="2:29" ht="18" customHeight="1">
      <c r="B286" s="50">
        <v>279</v>
      </c>
      <c r="C286" s="51" t="s">
        <v>323</v>
      </c>
      <c r="D286" s="52"/>
      <c r="E286" s="50"/>
      <c r="F286" s="50"/>
      <c r="G286" s="51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</row>
    <row r="287" spans="2:29" ht="18" customHeight="1">
      <c r="B287" s="50">
        <v>280</v>
      </c>
      <c r="C287" s="51" t="s">
        <v>324</v>
      </c>
      <c r="D287" s="52"/>
      <c r="E287" s="50"/>
      <c r="F287" s="50"/>
      <c r="G287" s="51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/>
      <c r="AC287" s="50"/>
    </row>
    <row r="288" spans="2:29" ht="18" customHeight="1">
      <c r="B288" s="50">
        <v>281</v>
      </c>
      <c r="C288" s="51" t="s">
        <v>325</v>
      </c>
      <c r="D288" s="52"/>
      <c r="E288" s="50"/>
      <c r="F288" s="50"/>
      <c r="G288" s="51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  <c r="AC288" s="50"/>
    </row>
    <row r="289" spans="2:29" ht="18" customHeight="1">
      <c r="B289" s="50">
        <v>282</v>
      </c>
      <c r="C289" s="51" t="s">
        <v>326</v>
      </c>
      <c r="D289" s="52"/>
      <c r="E289" s="50"/>
      <c r="F289" s="50"/>
      <c r="G289" s="51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  <c r="AC289" s="50"/>
    </row>
    <row r="290" spans="2:29" ht="18" customHeight="1">
      <c r="B290" s="50">
        <v>283</v>
      </c>
      <c r="C290" s="51" t="s">
        <v>327</v>
      </c>
      <c r="D290" s="52"/>
      <c r="E290" s="50"/>
      <c r="F290" s="50"/>
      <c r="G290" s="51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50"/>
      <c r="AB290" s="50"/>
      <c r="AC290" s="50"/>
    </row>
    <row r="291" spans="2:29" ht="18" customHeight="1">
      <c r="B291" s="50">
        <v>284</v>
      </c>
      <c r="C291" s="51" t="s">
        <v>328</v>
      </c>
      <c r="D291" s="52"/>
      <c r="E291" s="50"/>
      <c r="F291" s="50"/>
      <c r="G291" s="51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  <c r="AC291" s="50"/>
    </row>
    <row r="292" spans="2:29" ht="18" customHeight="1">
      <c r="B292" s="50">
        <v>285</v>
      </c>
      <c r="C292" s="51" t="s">
        <v>329</v>
      </c>
      <c r="D292" s="52"/>
      <c r="E292" s="50"/>
      <c r="F292" s="50"/>
      <c r="G292" s="51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0"/>
    </row>
    <row r="293" spans="2:29" ht="18" customHeight="1">
      <c r="B293" s="50">
        <v>286</v>
      </c>
      <c r="C293" s="51" t="s">
        <v>330</v>
      </c>
      <c r="D293" s="52"/>
      <c r="E293" s="50"/>
      <c r="F293" s="50"/>
      <c r="G293" s="51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0"/>
    </row>
    <row r="294" spans="2:29" ht="18" customHeight="1">
      <c r="B294" s="50">
        <v>287</v>
      </c>
      <c r="C294" s="51" t="s">
        <v>331</v>
      </c>
      <c r="D294" s="52"/>
      <c r="E294" s="50"/>
      <c r="F294" s="50"/>
      <c r="G294" s="51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</row>
    <row r="295" spans="2:29" ht="18" customHeight="1">
      <c r="B295" s="50">
        <v>288</v>
      </c>
      <c r="C295" s="51" t="s">
        <v>332</v>
      </c>
      <c r="D295" s="52"/>
      <c r="E295" s="50"/>
      <c r="F295" s="50"/>
      <c r="G295" s="51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</row>
    <row r="296" spans="2:29" ht="18" customHeight="1">
      <c r="B296" s="50">
        <v>289</v>
      </c>
      <c r="C296" s="51" t="s">
        <v>333</v>
      </c>
      <c r="D296" s="52"/>
      <c r="E296" s="50"/>
      <c r="F296" s="50"/>
      <c r="G296" s="51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</row>
    <row r="297" spans="2:29" ht="18" customHeight="1">
      <c r="B297" s="50">
        <v>290</v>
      </c>
      <c r="C297" s="51" t="s">
        <v>334</v>
      </c>
      <c r="D297" s="52"/>
      <c r="E297" s="50"/>
      <c r="F297" s="50"/>
      <c r="G297" s="51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  <c r="AC297" s="50"/>
    </row>
    <row r="298" spans="2:29" ht="18" customHeight="1">
      <c r="B298" s="50">
        <v>291</v>
      </c>
      <c r="C298" s="51" t="s">
        <v>335</v>
      </c>
      <c r="D298" s="52"/>
      <c r="E298" s="50"/>
      <c r="F298" s="50"/>
      <c r="G298" s="51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  <c r="AC298" s="50"/>
    </row>
    <row r="299" spans="2:29" ht="18" customHeight="1">
      <c r="B299" s="50">
        <v>292</v>
      </c>
      <c r="C299" s="51" t="s">
        <v>336</v>
      </c>
      <c r="D299" s="52"/>
      <c r="E299" s="50"/>
      <c r="F299" s="50"/>
      <c r="G299" s="51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  <c r="AC299" s="50"/>
    </row>
    <row r="300" spans="2:29" ht="18" customHeight="1">
      <c r="B300" s="50">
        <v>293</v>
      </c>
      <c r="C300" s="51" t="s">
        <v>337</v>
      </c>
      <c r="D300" s="52"/>
      <c r="E300" s="50"/>
      <c r="F300" s="50"/>
      <c r="G300" s="51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  <c r="AA300" s="50"/>
      <c r="AB300" s="50"/>
      <c r="AC300" s="50"/>
    </row>
    <row r="301" spans="2:29" ht="18" customHeight="1">
      <c r="B301" s="50">
        <v>294</v>
      </c>
      <c r="C301" s="51" t="s">
        <v>338</v>
      </c>
      <c r="D301" s="52"/>
      <c r="E301" s="50"/>
      <c r="F301" s="50"/>
      <c r="G301" s="51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  <c r="AA301" s="50"/>
      <c r="AB301" s="50"/>
      <c r="AC301" s="50"/>
    </row>
    <row r="302" spans="2:29" ht="18" customHeight="1">
      <c r="B302" s="50">
        <v>295</v>
      </c>
      <c r="C302" s="51" t="s">
        <v>339</v>
      </c>
      <c r="D302" s="52"/>
      <c r="E302" s="50"/>
      <c r="F302" s="50"/>
      <c r="G302" s="51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/>
      <c r="AC302" s="50"/>
    </row>
    <row r="303" spans="2:29" ht="18" customHeight="1">
      <c r="B303" s="50">
        <v>296</v>
      </c>
      <c r="C303" s="51" t="s">
        <v>340</v>
      </c>
      <c r="D303" s="52"/>
      <c r="E303" s="50"/>
      <c r="F303" s="50"/>
      <c r="G303" s="51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  <c r="AA303" s="50"/>
      <c r="AB303" s="50"/>
      <c r="AC303" s="50"/>
    </row>
    <row r="304" spans="2:29" ht="18" customHeight="1">
      <c r="B304" s="50">
        <v>297</v>
      </c>
      <c r="C304" s="51" t="s">
        <v>341</v>
      </c>
      <c r="D304" s="52"/>
      <c r="E304" s="50"/>
      <c r="F304" s="50"/>
      <c r="G304" s="51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</row>
    <row r="305" spans="2:29" ht="18" customHeight="1">
      <c r="B305" s="50">
        <v>298</v>
      </c>
      <c r="C305" s="51" t="s">
        <v>342</v>
      </c>
      <c r="D305" s="52"/>
      <c r="E305" s="50"/>
      <c r="F305" s="50"/>
      <c r="G305" s="51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</row>
    <row r="306" spans="2:29" ht="18" customHeight="1">
      <c r="B306" s="50">
        <v>299</v>
      </c>
      <c r="C306" s="51" t="s">
        <v>343</v>
      </c>
      <c r="D306" s="52"/>
      <c r="E306" s="50"/>
      <c r="F306" s="50"/>
      <c r="G306" s="51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</row>
    <row r="307" spans="2:29" ht="18" customHeight="1">
      <c r="B307" s="50">
        <v>300</v>
      </c>
      <c r="C307" s="51" t="s">
        <v>344</v>
      </c>
      <c r="D307" s="52"/>
      <c r="E307" s="50"/>
      <c r="F307" s="50"/>
      <c r="G307" s="51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/>
      <c r="AC307" s="50"/>
    </row>
    <row r="308" spans="2:29" ht="18" customHeight="1">
      <c r="B308" s="50">
        <v>301</v>
      </c>
      <c r="C308" s="51" t="s">
        <v>441</v>
      </c>
      <c r="D308" s="52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50"/>
      <c r="AB308" s="50"/>
      <c r="AC308" s="50"/>
    </row>
    <row r="309" spans="2:29" ht="18" customHeight="1">
      <c r="B309" s="50">
        <v>302</v>
      </c>
      <c r="C309" s="51" t="s">
        <v>442</v>
      </c>
      <c r="D309" s="52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/>
      <c r="AC309" s="50"/>
    </row>
    <row r="310" spans="2:29" ht="18" customHeight="1">
      <c r="B310" s="50">
        <v>303</v>
      </c>
      <c r="C310" s="51" t="s">
        <v>443</v>
      </c>
      <c r="D310" s="52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/>
      <c r="AC310" s="50"/>
    </row>
    <row r="311" spans="2:29" ht="18" customHeight="1">
      <c r="B311" s="50">
        <v>304</v>
      </c>
      <c r="C311" s="51" t="s">
        <v>444</v>
      </c>
      <c r="D311" s="52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  <c r="AA311" s="50"/>
      <c r="AB311" s="50"/>
      <c r="AC311" s="50"/>
    </row>
    <row r="312" spans="2:29" ht="18" customHeight="1">
      <c r="B312" s="50">
        <v>305</v>
      </c>
      <c r="C312" s="51" t="s">
        <v>445</v>
      </c>
      <c r="D312" s="52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/>
      <c r="AC312" s="50"/>
    </row>
    <row r="313" spans="2:29" ht="18" customHeight="1">
      <c r="B313" s="50">
        <v>306</v>
      </c>
      <c r="C313" s="51" t="s">
        <v>446</v>
      </c>
      <c r="D313" s="52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  <c r="AA313" s="50"/>
      <c r="AB313" s="50"/>
      <c r="AC313" s="50"/>
    </row>
    <row r="314" spans="2:29" ht="18" customHeight="1">
      <c r="B314" s="50">
        <v>307</v>
      </c>
      <c r="C314" s="51" t="s">
        <v>447</v>
      </c>
      <c r="D314" s="52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</row>
    <row r="315" spans="2:29" ht="18" customHeight="1">
      <c r="B315" s="50">
        <v>308</v>
      </c>
      <c r="C315" s="51" t="s">
        <v>448</v>
      </c>
      <c r="D315" s="52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</row>
    <row r="316" spans="2:29" ht="18" customHeight="1">
      <c r="B316" s="50">
        <v>309</v>
      </c>
      <c r="C316" s="51" t="s">
        <v>449</v>
      </c>
      <c r="D316" s="52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</row>
    <row r="317" spans="2:29" ht="18" customHeight="1">
      <c r="B317" s="50">
        <v>310</v>
      </c>
      <c r="C317" s="51" t="s">
        <v>450</v>
      </c>
      <c r="D317" s="52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/>
      <c r="AC317" s="50"/>
    </row>
    <row r="318" spans="2:29" ht="18" customHeight="1">
      <c r="B318" s="50">
        <v>311</v>
      </c>
      <c r="C318" s="51" t="s">
        <v>451</v>
      </c>
      <c r="D318" s="52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  <c r="AA318" s="50"/>
      <c r="AB318" s="50"/>
      <c r="AC318" s="50"/>
    </row>
    <row r="319" spans="2:29" ht="18" customHeight="1">
      <c r="B319" s="50">
        <v>312</v>
      </c>
      <c r="C319" s="51" t="s">
        <v>452</v>
      </c>
      <c r="D319" s="52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/>
      <c r="AC319" s="50"/>
    </row>
    <row r="320" spans="2:29" ht="18" customHeight="1">
      <c r="B320" s="50">
        <v>313</v>
      </c>
      <c r="C320" s="51" t="s">
        <v>453</v>
      </c>
      <c r="D320" s="52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/>
      <c r="AC320" s="50"/>
    </row>
    <row r="321" spans="2:29" ht="18" customHeight="1">
      <c r="B321" s="50">
        <v>314</v>
      </c>
      <c r="C321" s="51" t="s">
        <v>454</v>
      </c>
      <c r="D321" s="52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  <c r="AA321" s="50"/>
      <c r="AB321" s="50"/>
      <c r="AC321" s="50"/>
    </row>
    <row r="322" spans="2:29" ht="18" customHeight="1">
      <c r="B322" s="50">
        <v>315</v>
      </c>
      <c r="C322" s="51" t="s">
        <v>455</v>
      </c>
      <c r="D322" s="52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/>
      <c r="AC322" s="50"/>
    </row>
    <row r="323" spans="2:29" ht="18" customHeight="1">
      <c r="B323" s="50">
        <v>316</v>
      </c>
      <c r="C323" s="51" t="s">
        <v>456</v>
      </c>
      <c r="D323" s="52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  <c r="AA323" s="50"/>
      <c r="AB323" s="50"/>
      <c r="AC323" s="50"/>
    </row>
    <row r="324" spans="2:29" ht="18" customHeight="1">
      <c r="B324" s="50">
        <v>317</v>
      </c>
      <c r="C324" s="51" t="s">
        <v>457</v>
      </c>
      <c r="D324" s="52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</row>
    <row r="325" spans="2:29" ht="18" customHeight="1">
      <c r="B325" s="50">
        <v>318</v>
      </c>
      <c r="C325" s="51" t="s">
        <v>458</v>
      </c>
      <c r="D325" s="52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</row>
    <row r="326" spans="2:29" ht="18" customHeight="1">
      <c r="B326" s="50">
        <v>319</v>
      </c>
      <c r="C326" s="51" t="s">
        <v>459</v>
      </c>
      <c r="D326" s="52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</row>
    <row r="327" spans="2:29" ht="18" customHeight="1">
      <c r="B327" s="50">
        <v>320</v>
      </c>
      <c r="C327" s="51" t="s">
        <v>460</v>
      </c>
      <c r="D327" s="52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/>
      <c r="AC327" s="50"/>
    </row>
    <row r="328" spans="2:29" ht="18" customHeight="1">
      <c r="B328" s="50">
        <v>321</v>
      </c>
      <c r="C328" s="51" t="s">
        <v>461</v>
      </c>
      <c r="D328" s="52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  <c r="AA328" s="50"/>
      <c r="AB328" s="50"/>
      <c r="AC328" s="50"/>
    </row>
    <row r="329" spans="2:29" ht="18" customHeight="1">
      <c r="B329" s="50">
        <v>322</v>
      </c>
      <c r="C329" s="51" t="s">
        <v>462</v>
      </c>
      <c r="D329" s="52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/>
      <c r="AC329" s="50"/>
    </row>
    <row r="330" spans="2:29" ht="18" customHeight="1">
      <c r="B330" s="50">
        <v>323</v>
      </c>
      <c r="C330" s="51" t="s">
        <v>463</v>
      </c>
      <c r="D330" s="52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/>
      <c r="AC330" s="50"/>
    </row>
    <row r="331" spans="2:29" ht="18" customHeight="1">
      <c r="B331" s="50">
        <v>324</v>
      </c>
      <c r="C331" s="51" t="s">
        <v>464</v>
      </c>
      <c r="D331" s="52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  <c r="AA331" s="50"/>
      <c r="AB331" s="50"/>
      <c r="AC331" s="50"/>
    </row>
    <row r="332" spans="2:29" ht="18" customHeight="1">
      <c r="B332" s="50">
        <v>325</v>
      </c>
      <c r="C332" s="51" t="s">
        <v>465</v>
      </c>
      <c r="D332" s="52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/>
      <c r="AC332" s="50"/>
    </row>
    <row r="333" spans="2:29" ht="18" customHeight="1">
      <c r="B333" s="50">
        <v>326</v>
      </c>
      <c r="C333" s="51" t="s">
        <v>466</v>
      </c>
      <c r="D333" s="52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  <c r="AA333" s="50"/>
      <c r="AB333" s="50"/>
      <c r="AC333" s="50"/>
    </row>
    <row r="334" spans="2:29" ht="18" customHeight="1">
      <c r="B334" s="50">
        <v>327</v>
      </c>
      <c r="C334" s="51" t="s">
        <v>467</v>
      </c>
      <c r="D334" s="52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</row>
    <row r="335" spans="2:29" ht="18" customHeight="1">
      <c r="B335" s="50">
        <v>328</v>
      </c>
      <c r="C335" s="51" t="s">
        <v>468</v>
      </c>
      <c r="D335" s="52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</row>
    <row r="336" spans="2:29" ht="18" customHeight="1">
      <c r="B336" s="50">
        <v>329</v>
      </c>
      <c r="C336" s="51" t="s">
        <v>469</v>
      </c>
      <c r="D336" s="52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</row>
    <row r="337" spans="2:29" ht="18" customHeight="1">
      <c r="B337" s="50">
        <v>330</v>
      </c>
      <c r="C337" s="51" t="s">
        <v>470</v>
      </c>
      <c r="D337" s="52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/>
      <c r="AC337" s="50"/>
    </row>
    <row r="338" spans="2:29" ht="18" customHeight="1">
      <c r="B338" s="50">
        <v>331</v>
      </c>
      <c r="C338" s="51" t="s">
        <v>471</v>
      </c>
      <c r="D338" s="52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  <c r="AA338" s="50"/>
      <c r="AB338" s="50"/>
      <c r="AC338" s="50"/>
    </row>
    <row r="339" spans="2:29" ht="18" customHeight="1">
      <c r="B339" s="50">
        <v>332</v>
      </c>
      <c r="C339" s="51" t="s">
        <v>472</v>
      </c>
      <c r="D339" s="52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  <c r="AC339" s="50"/>
    </row>
    <row r="340" spans="2:29" ht="18" customHeight="1">
      <c r="B340" s="50">
        <v>333</v>
      </c>
      <c r="C340" s="51" t="s">
        <v>473</v>
      </c>
      <c r="D340" s="52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/>
      <c r="AC340" s="50"/>
    </row>
    <row r="341" spans="2:29" ht="18" customHeight="1">
      <c r="B341" s="50">
        <v>334</v>
      </c>
      <c r="C341" s="51" t="s">
        <v>474</v>
      </c>
      <c r="D341" s="52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  <c r="AA341" s="50"/>
      <c r="AB341" s="50"/>
      <c r="AC341" s="50"/>
    </row>
    <row r="342" spans="2:29" ht="18" customHeight="1">
      <c r="B342" s="50">
        <v>335</v>
      </c>
      <c r="C342" s="51" t="s">
        <v>475</v>
      </c>
      <c r="D342" s="52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/>
      <c r="AC342" s="50"/>
    </row>
    <row r="343" spans="2:29" ht="18" customHeight="1">
      <c r="B343" s="50">
        <v>336</v>
      </c>
      <c r="C343" s="51" t="s">
        <v>476</v>
      </c>
      <c r="D343" s="52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  <c r="AA343" s="50"/>
      <c r="AB343" s="50"/>
      <c r="AC343" s="50"/>
    </row>
    <row r="344" spans="2:29" ht="18" customHeight="1">
      <c r="B344" s="50">
        <v>337</v>
      </c>
      <c r="C344" s="51" t="s">
        <v>477</v>
      </c>
      <c r="D344" s="52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</row>
    <row r="345" spans="2:29" ht="18" customHeight="1">
      <c r="B345" s="50">
        <v>338</v>
      </c>
      <c r="C345" s="51" t="s">
        <v>478</v>
      </c>
      <c r="D345" s="52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</row>
    <row r="346" spans="2:29" ht="18" customHeight="1">
      <c r="B346" s="50">
        <v>339</v>
      </c>
      <c r="C346" s="51" t="s">
        <v>479</v>
      </c>
      <c r="D346" s="52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</row>
    <row r="347" spans="2:29" ht="18" customHeight="1">
      <c r="B347" s="50">
        <v>340</v>
      </c>
      <c r="C347" s="51" t="s">
        <v>480</v>
      </c>
      <c r="D347" s="52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/>
      <c r="AC347" s="50"/>
    </row>
    <row r="348" spans="2:29" ht="18" customHeight="1">
      <c r="B348" s="50">
        <v>341</v>
      </c>
      <c r="C348" s="51" t="s">
        <v>481</v>
      </c>
      <c r="D348" s="52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  <c r="AA348" s="50"/>
      <c r="AB348" s="50"/>
      <c r="AC348" s="50"/>
    </row>
    <row r="349" spans="2:29" ht="18" customHeight="1">
      <c r="B349" s="50">
        <v>342</v>
      </c>
      <c r="C349" s="51" t="s">
        <v>482</v>
      </c>
      <c r="D349" s="52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/>
      <c r="AC349" s="50"/>
    </row>
    <row r="350" spans="2:29" ht="18" customHeight="1">
      <c r="B350" s="50">
        <v>343</v>
      </c>
      <c r="C350" s="51" t="s">
        <v>483</v>
      </c>
      <c r="D350" s="52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/>
      <c r="AC350" s="50"/>
    </row>
    <row r="351" spans="2:29" ht="18" customHeight="1">
      <c r="B351" s="50">
        <v>344</v>
      </c>
      <c r="C351" s="51" t="s">
        <v>484</v>
      </c>
      <c r="D351" s="52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  <c r="AA351" s="50"/>
      <c r="AB351" s="50"/>
      <c r="AC351" s="50"/>
    </row>
    <row r="352" spans="2:29" ht="18" customHeight="1">
      <c r="B352" s="50">
        <v>345</v>
      </c>
      <c r="C352" s="51" t="s">
        <v>485</v>
      </c>
      <c r="D352" s="52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/>
      <c r="AC352" s="50"/>
    </row>
    <row r="353" spans="2:29" ht="18" customHeight="1">
      <c r="B353" s="50">
        <v>346</v>
      </c>
      <c r="C353" s="51" t="s">
        <v>486</v>
      </c>
      <c r="D353" s="52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  <c r="AA353" s="50"/>
      <c r="AB353" s="50"/>
      <c r="AC353" s="50"/>
    </row>
    <row r="354" spans="2:29" ht="18" customHeight="1">
      <c r="B354" s="50">
        <v>347</v>
      </c>
      <c r="C354" s="51" t="s">
        <v>487</v>
      </c>
      <c r="D354" s="52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</row>
    <row r="355" spans="2:29" ht="18" customHeight="1">
      <c r="B355" s="50">
        <v>348</v>
      </c>
      <c r="C355" s="51" t="s">
        <v>488</v>
      </c>
      <c r="D355" s="52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</row>
    <row r="356" spans="2:29" ht="18" customHeight="1">
      <c r="B356" s="50">
        <v>349</v>
      </c>
      <c r="C356" s="51" t="s">
        <v>489</v>
      </c>
      <c r="D356" s="52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</row>
    <row r="357" spans="2:29" ht="18" customHeight="1">
      <c r="B357" s="50">
        <v>350</v>
      </c>
      <c r="C357" s="51" t="s">
        <v>490</v>
      </c>
      <c r="D357" s="52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/>
      <c r="AC357" s="50"/>
    </row>
    <row r="358" spans="2:29" ht="18" customHeight="1">
      <c r="B358" s="50">
        <v>351</v>
      </c>
      <c r="C358" s="51" t="s">
        <v>491</v>
      </c>
      <c r="D358" s="52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  <c r="AA358" s="50"/>
      <c r="AB358" s="50"/>
      <c r="AC358" s="50"/>
    </row>
    <row r="359" spans="2:29" ht="18" customHeight="1">
      <c r="B359" s="50">
        <v>352</v>
      </c>
      <c r="C359" s="51" t="s">
        <v>492</v>
      </c>
      <c r="D359" s="52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  <c r="AC359" s="50"/>
    </row>
    <row r="360" spans="2:29" ht="18" customHeight="1">
      <c r="B360" s="50">
        <v>353</v>
      </c>
      <c r="C360" s="51" t="s">
        <v>493</v>
      </c>
      <c r="D360" s="52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/>
      <c r="AC360" s="50"/>
    </row>
    <row r="361" spans="2:29" ht="18" customHeight="1">
      <c r="B361" s="50">
        <v>354</v>
      </c>
      <c r="C361" s="51" t="s">
        <v>494</v>
      </c>
      <c r="D361" s="52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  <c r="AA361" s="50"/>
      <c r="AB361" s="50"/>
      <c r="AC361" s="50"/>
    </row>
    <row r="362" spans="2:29" ht="18" customHeight="1">
      <c r="B362" s="50">
        <v>355</v>
      </c>
      <c r="C362" s="51" t="s">
        <v>495</v>
      </c>
      <c r="D362" s="52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/>
      <c r="AC362" s="50"/>
    </row>
    <row r="363" spans="2:29" ht="18" customHeight="1">
      <c r="B363" s="50">
        <v>356</v>
      </c>
      <c r="C363" s="51" t="s">
        <v>496</v>
      </c>
      <c r="D363" s="52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  <c r="AA363" s="50"/>
      <c r="AB363" s="50"/>
      <c r="AC363" s="50"/>
    </row>
    <row r="364" spans="2:29" ht="18" customHeight="1">
      <c r="B364" s="50">
        <v>357</v>
      </c>
      <c r="C364" s="51" t="s">
        <v>497</v>
      </c>
      <c r="D364" s="52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</row>
    <row r="365" spans="2:29" ht="18" customHeight="1">
      <c r="B365" s="50">
        <v>358</v>
      </c>
      <c r="C365" s="51" t="s">
        <v>498</v>
      </c>
      <c r="D365" s="52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</row>
    <row r="366" spans="2:29" ht="18" customHeight="1">
      <c r="B366" s="50">
        <v>359</v>
      </c>
      <c r="C366" s="51" t="s">
        <v>499</v>
      </c>
      <c r="D366" s="52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</row>
    <row r="367" spans="2:29" ht="18" customHeight="1">
      <c r="B367" s="50">
        <v>360</v>
      </c>
      <c r="C367" s="51" t="s">
        <v>500</v>
      </c>
      <c r="D367" s="52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/>
      <c r="AC367" s="50"/>
    </row>
    <row r="368" spans="2:29" ht="18" customHeight="1">
      <c r="B368" s="50">
        <v>361</v>
      </c>
      <c r="C368" s="51" t="s">
        <v>501</v>
      </c>
      <c r="D368" s="52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  <c r="AA368" s="50"/>
      <c r="AB368" s="50"/>
      <c r="AC368" s="50"/>
    </row>
    <row r="369" spans="2:29" ht="18" customHeight="1">
      <c r="B369" s="50">
        <v>362</v>
      </c>
      <c r="C369" s="51" t="s">
        <v>502</v>
      </c>
      <c r="D369" s="52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/>
      <c r="AC369" s="50"/>
    </row>
    <row r="370" spans="2:29" ht="18" customHeight="1">
      <c r="B370" s="50">
        <v>363</v>
      </c>
      <c r="C370" s="51" t="s">
        <v>503</v>
      </c>
      <c r="D370" s="52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/>
      <c r="AC370" s="50"/>
    </row>
    <row r="371" spans="2:29" ht="18" customHeight="1">
      <c r="B371" s="50">
        <v>364</v>
      </c>
      <c r="C371" s="51" t="s">
        <v>504</v>
      </c>
      <c r="D371" s="52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  <c r="AA371" s="50"/>
      <c r="AB371" s="50"/>
      <c r="AC371" s="50"/>
    </row>
    <row r="372" spans="2:29" ht="18" customHeight="1">
      <c r="B372" s="50">
        <v>365</v>
      </c>
      <c r="C372" s="51" t="s">
        <v>505</v>
      </c>
      <c r="D372" s="52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/>
      <c r="AC372" s="50"/>
    </row>
    <row r="373" spans="2:29" ht="18" customHeight="1">
      <c r="B373" s="50">
        <v>366</v>
      </c>
      <c r="C373" s="51" t="s">
        <v>506</v>
      </c>
      <c r="D373" s="52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  <c r="AA373" s="50"/>
      <c r="AB373" s="50"/>
      <c r="AC373" s="50"/>
    </row>
    <row r="374" spans="2:29" ht="18" customHeight="1">
      <c r="B374" s="50">
        <v>367</v>
      </c>
      <c r="C374" s="51" t="s">
        <v>507</v>
      </c>
      <c r="D374" s="52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</row>
    <row r="375" spans="2:29" ht="18" customHeight="1">
      <c r="B375" s="50">
        <v>368</v>
      </c>
      <c r="C375" s="51" t="s">
        <v>508</v>
      </c>
      <c r="D375" s="52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</row>
    <row r="376" spans="2:29" ht="18" customHeight="1">
      <c r="B376" s="50">
        <v>369</v>
      </c>
      <c r="C376" s="51" t="s">
        <v>509</v>
      </c>
      <c r="D376" s="52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</row>
    <row r="377" spans="2:29" ht="18" customHeight="1">
      <c r="B377" s="50">
        <v>370</v>
      </c>
      <c r="C377" s="51" t="s">
        <v>510</v>
      </c>
      <c r="D377" s="52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/>
      <c r="AC377" s="50"/>
    </row>
    <row r="378" spans="2:29" ht="18" customHeight="1">
      <c r="B378" s="50">
        <v>371</v>
      </c>
      <c r="C378" s="51" t="s">
        <v>511</v>
      </c>
      <c r="D378" s="52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  <c r="AA378" s="50"/>
      <c r="AB378" s="50"/>
      <c r="AC378" s="50"/>
    </row>
    <row r="379" spans="2:29" ht="18" customHeight="1">
      <c r="B379" s="50">
        <v>372</v>
      </c>
      <c r="C379" s="51" t="s">
        <v>512</v>
      </c>
      <c r="D379" s="52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/>
      <c r="AC379" s="50"/>
    </row>
    <row r="380" spans="2:29" ht="18" customHeight="1">
      <c r="B380" s="50">
        <v>373</v>
      </c>
      <c r="C380" s="51" t="s">
        <v>513</v>
      </c>
      <c r="D380" s="52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/>
      <c r="AC380" s="50"/>
    </row>
    <row r="381" spans="2:29" ht="18" customHeight="1">
      <c r="B381" s="50">
        <v>374</v>
      </c>
      <c r="C381" s="51" t="s">
        <v>514</v>
      </c>
      <c r="D381" s="52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  <c r="AA381" s="50"/>
      <c r="AB381" s="50"/>
      <c r="AC381" s="50"/>
    </row>
    <row r="382" spans="2:29" ht="18" customHeight="1">
      <c r="B382" s="50">
        <v>375</v>
      </c>
      <c r="C382" s="51" t="s">
        <v>515</v>
      </c>
      <c r="D382" s="52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/>
      <c r="AC382" s="50"/>
    </row>
    <row r="383" spans="2:29" ht="18" customHeight="1">
      <c r="B383" s="50">
        <v>376</v>
      </c>
      <c r="C383" s="51" t="s">
        <v>516</v>
      </c>
      <c r="D383" s="52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  <c r="AA383" s="50"/>
      <c r="AB383" s="50"/>
      <c r="AC383" s="50"/>
    </row>
    <row r="384" spans="2:29" ht="18" customHeight="1">
      <c r="B384" s="50">
        <v>377</v>
      </c>
      <c r="C384" s="51" t="s">
        <v>517</v>
      </c>
      <c r="D384" s="52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</row>
    <row r="385" spans="2:29" ht="18" customHeight="1">
      <c r="B385" s="50">
        <v>378</v>
      </c>
      <c r="C385" s="51" t="s">
        <v>518</v>
      </c>
      <c r="D385" s="52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</row>
    <row r="386" spans="2:29" ht="18" customHeight="1">
      <c r="B386" s="50">
        <v>379</v>
      </c>
      <c r="C386" s="51" t="s">
        <v>519</v>
      </c>
      <c r="D386" s="52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</row>
    <row r="387" spans="2:29" ht="18" customHeight="1">
      <c r="B387" s="50">
        <v>380</v>
      </c>
      <c r="C387" s="51" t="s">
        <v>520</v>
      </c>
      <c r="D387" s="52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/>
      <c r="AC387" s="50"/>
    </row>
    <row r="388" spans="2:29" ht="18" customHeight="1">
      <c r="B388" s="50">
        <v>381</v>
      </c>
      <c r="C388" s="51" t="s">
        <v>521</v>
      </c>
      <c r="D388" s="52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  <c r="AA388" s="50"/>
      <c r="AB388" s="50"/>
      <c r="AC388" s="50"/>
    </row>
    <row r="389" spans="2:29" ht="18" customHeight="1">
      <c r="B389" s="50">
        <v>382</v>
      </c>
      <c r="C389" s="51" t="s">
        <v>522</v>
      </c>
      <c r="D389" s="52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/>
      <c r="AC389" s="50"/>
    </row>
    <row r="390" spans="2:29" ht="18" customHeight="1">
      <c r="B390" s="50">
        <v>383</v>
      </c>
      <c r="C390" s="51" t="s">
        <v>523</v>
      </c>
      <c r="D390" s="52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/>
      <c r="AC390" s="50"/>
    </row>
    <row r="391" spans="2:29" ht="18" customHeight="1">
      <c r="B391" s="50">
        <v>384</v>
      </c>
      <c r="C391" s="51" t="s">
        <v>524</v>
      </c>
      <c r="D391" s="52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  <c r="AA391" s="50"/>
      <c r="AB391" s="50"/>
      <c r="AC391" s="50"/>
    </row>
    <row r="392" spans="2:29" ht="18" customHeight="1">
      <c r="B392" s="50">
        <v>385</v>
      </c>
      <c r="C392" s="51" t="s">
        <v>525</v>
      </c>
      <c r="D392" s="52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/>
      <c r="AC392" s="50"/>
    </row>
    <row r="393" spans="2:29" ht="18" customHeight="1">
      <c r="B393" s="50">
        <v>386</v>
      </c>
      <c r="C393" s="51" t="s">
        <v>526</v>
      </c>
      <c r="D393" s="52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  <c r="AA393" s="50"/>
      <c r="AB393" s="50"/>
      <c r="AC393" s="50"/>
    </row>
    <row r="394" spans="2:29" ht="18" customHeight="1">
      <c r="B394" s="50">
        <v>387</v>
      </c>
      <c r="C394" s="51" t="s">
        <v>527</v>
      </c>
      <c r="D394" s="52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</row>
    <row r="395" spans="2:29" ht="18" customHeight="1">
      <c r="B395" s="50">
        <v>388</v>
      </c>
      <c r="C395" s="51" t="s">
        <v>528</v>
      </c>
      <c r="D395" s="52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</row>
    <row r="396" spans="2:29" ht="18" customHeight="1">
      <c r="B396" s="50">
        <v>389</v>
      </c>
      <c r="C396" s="51" t="s">
        <v>529</v>
      </c>
      <c r="D396" s="52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</row>
    <row r="397" spans="2:29" ht="18" customHeight="1">
      <c r="B397" s="50">
        <v>390</v>
      </c>
      <c r="C397" s="51" t="s">
        <v>530</v>
      </c>
      <c r="D397" s="52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/>
      <c r="AC397" s="50"/>
    </row>
    <row r="398" spans="2:29" ht="18" customHeight="1">
      <c r="B398" s="50">
        <v>391</v>
      </c>
      <c r="C398" s="51" t="s">
        <v>531</v>
      </c>
      <c r="D398" s="52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  <c r="AA398" s="50"/>
      <c r="AB398" s="50"/>
      <c r="AC398" s="50"/>
    </row>
    <row r="399" spans="2:29" ht="18" customHeight="1">
      <c r="B399" s="50">
        <v>392</v>
      </c>
      <c r="C399" s="51" t="s">
        <v>532</v>
      </c>
      <c r="D399" s="52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/>
      <c r="AC399" s="50"/>
    </row>
    <row r="400" spans="2:29" ht="18" customHeight="1">
      <c r="B400" s="50">
        <v>393</v>
      </c>
      <c r="C400" s="51" t="s">
        <v>533</v>
      </c>
      <c r="D400" s="52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/>
      <c r="AC400" s="50"/>
    </row>
    <row r="401" spans="2:29" ht="18" customHeight="1">
      <c r="B401" s="50">
        <v>394</v>
      </c>
      <c r="C401" s="51" t="s">
        <v>534</v>
      </c>
      <c r="D401" s="52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  <c r="AA401" s="50"/>
      <c r="AB401" s="50"/>
      <c r="AC401" s="50"/>
    </row>
    <row r="402" spans="2:29" ht="18" customHeight="1">
      <c r="B402" s="50">
        <v>395</v>
      </c>
      <c r="C402" s="51" t="s">
        <v>535</v>
      </c>
      <c r="D402" s="52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/>
      <c r="AC402" s="50"/>
    </row>
    <row r="403" spans="2:29" ht="18" customHeight="1">
      <c r="B403" s="50">
        <v>396</v>
      </c>
      <c r="C403" s="51" t="s">
        <v>536</v>
      </c>
      <c r="D403" s="52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  <c r="AA403" s="50"/>
      <c r="AB403" s="50"/>
      <c r="AC403" s="50"/>
    </row>
    <row r="404" spans="2:29" ht="18" customHeight="1">
      <c r="B404" s="50">
        <v>397</v>
      </c>
      <c r="C404" s="51" t="s">
        <v>537</v>
      </c>
      <c r="D404" s="52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</row>
    <row r="405" spans="2:29" ht="18" customHeight="1">
      <c r="B405" s="50">
        <v>398</v>
      </c>
      <c r="C405" s="51" t="s">
        <v>538</v>
      </c>
      <c r="D405" s="52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</row>
    <row r="406" spans="2:29" ht="18" customHeight="1">
      <c r="B406" s="50">
        <v>399</v>
      </c>
      <c r="C406" s="51" t="s">
        <v>539</v>
      </c>
      <c r="D406" s="52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</row>
    <row r="407" spans="2:29" ht="18" customHeight="1">
      <c r="B407" s="50">
        <v>400</v>
      </c>
      <c r="C407" s="51" t="s">
        <v>540</v>
      </c>
      <c r="D407" s="52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  <c r="AA407" s="50"/>
      <c r="AB407" s="50"/>
      <c r="AC407" s="50"/>
    </row>
    <row r="408" spans="2:29" ht="18" customHeight="1">
      <c r="B408" s="50">
        <v>401</v>
      </c>
      <c r="C408" s="51" t="s">
        <v>541</v>
      </c>
      <c r="D408" s="52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  <c r="AA408" s="50"/>
      <c r="AB408" s="50"/>
      <c r="AC408" s="50"/>
    </row>
    <row r="409" spans="2:29" ht="18" customHeight="1">
      <c r="B409" s="50">
        <v>402</v>
      </c>
      <c r="C409" s="51" t="s">
        <v>542</v>
      </c>
      <c r="D409" s="52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  <c r="AA409" s="50"/>
      <c r="AB409" s="50"/>
      <c r="AC409" s="50"/>
    </row>
    <row r="410" spans="2:29" ht="18" customHeight="1">
      <c r="B410" s="50">
        <v>403</v>
      </c>
      <c r="C410" s="51" t="s">
        <v>543</v>
      </c>
      <c r="D410" s="52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  <c r="AA410" s="50"/>
      <c r="AB410" s="50"/>
      <c r="AC410" s="50"/>
    </row>
    <row r="411" spans="2:29" ht="18" customHeight="1">
      <c r="B411" s="50">
        <v>404</v>
      </c>
      <c r="C411" s="51" t="s">
        <v>544</v>
      </c>
      <c r="D411" s="52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  <c r="AA411" s="50"/>
      <c r="AB411" s="50"/>
      <c r="AC411" s="50"/>
    </row>
    <row r="412" spans="2:29" ht="18" customHeight="1">
      <c r="B412" s="50">
        <v>405</v>
      </c>
      <c r="C412" s="51" t="s">
        <v>545</v>
      </c>
      <c r="D412" s="52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  <c r="AA412" s="50"/>
      <c r="AB412" s="50"/>
      <c r="AC412" s="50"/>
    </row>
    <row r="413" spans="2:29" ht="18" customHeight="1">
      <c r="B413" s="50">
        <v>406</v>
      </c>
      <c r="C413" s="51" t="s">
        <v>546</v>
      </c>
      <c r="D413" s="52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  <c r="AA413" s="50"/>
      <c r="AB413" s="50"/>
      <c r="AC413" s="50"/>
    </row>
    <row r="414" spans="2:29" ht="18" customHeight="1">
      <c r="B414" s="50">
        <v>407</v>
      </c>
      <c r="C414" s="51" t="s">
        <v>547</v>
      </c>
      <c r="D414" s="52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</row>
    <row r="415" spans="2:29" ht="18" customHeight="1">
      <c r="B415" s="50">
        <v>408</v>
      </c>
      <c r="C415" s="51" t="s">
        <v>548</v>
      </c>
      <c r="D415" s="52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</row>
    <row r="416" spans="2:29" ht="18" customHeight="1">
      <c r="B416" s="50">
        <v>409</v>
      </c>
      <c r="C416" s="51" t="s">
        <v>549</v>
      </c>
      <c r="D416" s="52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</row>
    <row r="417" spans="2:29" ht="18" customHeight="1">
      <c r="B417" s="50">
        <v>410</v>
      </c>
      <c r="C417" s="51" t="s">
        <v>550</v>
      </c>
      <c r="D417" s="52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/>
      <c r="AC417" s="50"/>
    </row>
    <row r="418" spans="2:29" ht="18" customHeight="1">
      <c r="B418" s="50">
        <v>411</v>
      </c>
      <c r="C418" s="51" t="s">
        <v>551</v>
      </c>
      <c r="D418" s="52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  <c r="AA418" s="50"/>
      <c r="AB418" s="50"/>
      <c r="AC418" s="50"/>
    </row>
    <row r="419" spans="2:29" ht="18" customHeight="1">
      <c r="B419" s="50">
        <v>412</v>
      </c>
      <c r="C419" s="51" t="s">
        <v>552</v>
      </c>
      <c r="D419" s="52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/>
      <c r="AC419" s="50"/>
    </row>
    <row r="420" spans="2:29" ht="18" customHeight="1">
      <c r="B420" s="50">
        <v>413</v>
      </c>
      <c r="C420" s="51" t="s">
        <v>553</v>
      </c>
      <c r="D420" s="52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  <c r="AA420" s="50"/>
      <c r="AB420" s="50"/>
      <c r="AC420" s="50"/>
    </row>
    <row r="421" spans="2:29" ht="18" customHeight="1">
      <c r="B421" s="50">
        <v>414</v>
      </c>
      <c r="C421" s="51" t="s">
        <v>554</v>
      </c>
      <c r="D421" s="52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  <c r="AA421" s="50"/>
      <c r="AB421" s="50"/>
      <c r="AC421" s="50"/>
    </row>
    <row r="422" spans="2:29" ht="18" customHeight="1">
      <c r="B422" s="50">
        <v>415</v>
      </c>
      <c r="C422" s="51" t="s">
        <v>555</v>
      </c>
      <c r="D422" s="52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/>
      <c r="AC422" s="50"/>
    </row>
    <row r="423" spans="2:29" ht="18" customHeight="1">
      <c r="B423" s="50">
        <v>416</v>
      </c>
      <c r="C423" s="51" t="s">
        <v>556</v>
      </c>
      <c r="D423" s="52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  <c r="AA423" s="50"/>
      <c r="AB423" s="50"/>
      <c r="AC423" s="50"/>
    </row>
    <row r="424" spans="2:29" ht="18" customHeight="1">
      <c r="B424" s="50">
        <v>417</v>
      </c>
      <c r="C424" s="51" t="s">
        <v>557</v>
      </c>
      <c r="D424" s="52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</row>
    <row r="425" spans="2:29" ht="18" customHeight="1">
      <c r="B425" s="50">
        <v>418</v>
      </c>
      <c r="C425" s="51" t="s">
        <v>558</v>
      </c>
      <c r="D425" s="52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</row>
    <row r="426" spans="2:29" ht="18" customHeight="1">
      <c r="B426" s="50">
        <v>419</v>
      </c>
      <c r="C426" s="51" t="s">
        <v>559</v>
      </c>
      <c r="D426" s="52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</row>
    <row r="427" spans="2:29" ht="18" customHeight="1">
      <c r="B427" s="50">
        <v>420</v>
      </c>
      <c r="C427" s="51" t="s">
        <v>560</v>
      </c>
      <c r="D427" s="52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/>
      <c r="AC427" s="50"/>
    </row>
    <row r="428" spans="2:29" ht="18" customHeight="1">
      <c r="B428" s="50">
        <v>421</v>
      </c>
      <c r="C428" s="51" t="s">
        <v>561</v>
      </c>
      <c r="D428" s="52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  <c r="AA428" s="50"/>
      <c r="AB428" s="50"/>
      <c r="AC428" s="50"/>
    </row>
    <row r="429" spans="2:29" ht="18" customHeight="1">
      <c r="B429" s="50">
        <v>422</v>
      </c>
      <c r="C429" s="51" t="s">
        <v>562</v>
      </c>
      <c r="D429" s="52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/>
      <c r="AC429" s="50"/>
    </row>
    <row r="430" spans="2:29" ht="18" customHeight="1">
      <c r="B430" s="50">
        <v>423</v>
      </c>
      <c r="C430" s="51" t="s">
        <v>563</v>
      </c>
      <c r="D430" s="52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  <c r="AA430" s="50"/>
      <c r="AB430" s="50"/>
      <c r="AC430" s="50"/>
    </row>
    <row r="431" spans="2:29" ht="18" customHeight="1">
      <c r="B431" s="50">
        <v>424</v>
      </c>
      <c r="C431" s="51" t="s">
        <v>564</v>
      </c>
      <c r="D431" s="52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  <c r="AA431" s="50"/>
      <c r="AB431" s="50"/>
      <c r="AC431" s="50"/>
    </row>
    <row r="432" spans="2:29" ht="18" customHeight="1">
      <c r="B432" s="50">
        <v>425</v>
      </c>
      <c r="C432" s="51" t="s">
        <v>565</v>
      </c>
      <c r="D432" s="52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/>
      <c r="AC432" s="50"/>
    </row>
    <row r="433" spans="2:29" ht="18" customHeight="1">
      <c r="B433" s="50">
        <v>426</v>
      </c>
      <c r="C433" s="51" t="s">
        <v>566</v>
      </c>
      <c r="D433" s="52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  <c r="AA433" s="50"/>
      <c r="AB433" s="50"/>
      <c r="AC433" s="50"/>
    </row>
    <row r="434" spans="2:29" ht="18" customHeight="1">
      <c r="B434" s="50">
        <v>427</v>
      </c>
      <c r="C434" s="51" t="s">
        <v>567</v>
      </c>
      <c r="D434" s="52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  <c r="AC434" s="50"/>
    </row>
    <row r="435" spans="2:29" ht="18" customHeight="1">
      <c r="B435" s="50">
        <v>428</v>
      </c>
      <c r="C435" s="51" t="s">
        <v>568</v>
      </c>
      <c r="D435" s="52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0"/>
    </row>
    <row r="436" spans="2:29" ht="18" customHeight="1">
      <c r="B436" s="50">
        <v>429</v>
      </c>
      <c r="C436" s="51" t="s">
        <v>569</v>
      </c>
      <c r="D436" s="52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</row>
    <row r="437" spans="2:29" ht="18" customHeight="1">
      <c r="B437" s="50">
        <v>430</v>
      </c>
      <c r="C437" s="51" t="s">
        <v>570</v>
      </c>
      <c r="D437" s="52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/>
      <c r="AC437" s="50"/>
    </row>
    <row r="438" spans="2:29" ht="18" customHeight="1">
      <c r="B438" s="50">
        <v>431</v>
      </c>
      <c r="C438" s="51" t="s">
        <v>571</v>
      </c>
      <c r="D438" s="52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  <c r="AA438" s="50"/>
      <c r="AB438" s="50"/>
      <c r="AC438" s="50"/>
    </row>
    <row r="439" spans="2:29" ht="18" customHeight="1">
      <c r="B439" s="50">
        <v>432</v>
      </c>
      <c r="C439" s="51" t="s">
        <v>572</v>
      </c>
      <c r="D439" s="52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/>
      <c r="AC439" s="50"/>
    </row>
    <row r="440" spans="2:29" ht="18" customHeight="1">
      <c r="B440" s="50">
        <v>433</v>
      </c>
      <c r="C440" s="51" t="s">
        <v>573</v>
      </c>
      <c r="D440" s="52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  <c r="AA440" s="50"/>
      <c r="AB440" s="50"/>
      <c r="AC440" s="50"/>
    </row>
    <row r="441" spans="2:29" ht="18" customHeight="1">
      <c r="B441" s="50">
        <v>434</v>
      </c>
      <c r="C441" s="51" t="s">
        <v>574</v>
      </c>
      <c r="D441" s="52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  <c r="AA441" s="50"/>
      <c r="AB441" s="50"/>
      <c r="AC441" s="50"/>
    </row>
    <row r="442" spans="2:29" ht="18" customHeight="1">
      <c r="B442" s="50">
        <v>435</v>
      </c>
      <c r="C442" s="51" t="s">
        <v>575</v>
      </c>
      <c r="D442" s="52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/>
      <c r="AC442" s="50"/>
    </row>
    <row r="443" spans="2:29" ht="18" customHeight="1">
      <c r="B443" s="50">
        <v>436</v>
      </c>
      <c r="C443" s="51" t="s">
        <v>576</v>
      </c>
      <c r="D443" s="52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  <c r="AA443" s="50"/>
      <c r="AB443" s="50"/>
      <c r="AC443" s="50"/>
    </row>
    <row r="444" spans="2:29" ht="18" customHeight="1">
      <c r="B444" s="50">
        <v>437</v>
      </c>
      <c r="C444" s="51" t="s">
        <v>577</v>
      </c>
      <c r="D444" s="52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</row>
    <row r="445" spans="2:29" ht="18" customHeight="1">
      <c r="B445" s="50">
        <v>438</v>
      </c>
      <c r="C445" s="51" t="s">
        <v>578</v>
      </c>
      <c r="D445" s="52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</row>
    <row r="446" spans="2:29" ht="18" customHeight="1">
      <c r="B446" s="50">
        <v>439</v>
      </c>
      <c r="C446" s="51" t="s">
        <v>579</v>
      </c>
      <c r="D446" s="52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</row>
    <row r="447" spans="2:29" ht="18" customHeight="1">
      <c r="B447" s="50">
        <v>440</v>
      </c>
      <c r="C447" s="51" t="s">
        <v>580</v>
      </c>
      <c r="D447" s="52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/>
      <c r="AC447" s="50"/>
    </row>
    <row r="448" spans="2:29" ht="18" customHeight="1">
      <c r="B448" s="50">
        <v>441</v>
      </c>
      <c r="C448" s="51" t="s">
        <v>581</v>
      </c>
      <c r="D448" s="52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  <c r="AA448" s="50"/>
      <c r="AB448" s="50"/>
      <c r="AC448" s="50"/>
    </row>
    <row r="449" spans="2:29" ht="18" customHeight="1">
      <c r="B449" s="50">
        <v>442</v>
      </c>
      <c r="C449" s="51" t="s">
        <v>582</v>
      </c>
      <c r="D449" s="52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/>
      <c r="AC449" s="50"/>
    </row>
    <row r="450" spans="2:29" ht="18" customHeight="1">
      <c r="B450" s="50">
        <v>443</v>
      </c>
      <c r="C450" s="51" t="s">
        <v>583</v>
      </c>
      <c r="D450" s="52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/>
      <c r="AC450" s="50"/>
    </row>
    <row r="451" spans="2:29" ht="18" customHeight="1">
      <c r="B451" s="50">
        <v>444</v>
      </c>
      <c r="C451" s="51" t="s">
        <v>584</v>
      </c>
      <c r="D451" s="52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  <c r="AA451" s="50"/>
      <c r="AB451" s="50"/>
      <c r="AC451" s="50"/>
    </row>
    <row r="452" spans="2:29" ht="18" customHeight="1">
      <c r="B452" s="50">
        <v>445</v>
      </c>
      <c r="C452" s="51" t="s">
        <v>585</v>
      </c>
      <c r="D452" s="52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/>
      <c r="AC452" s="50"/>
    </row>
    <row r="453" spans="2:29" ht="18" customHeight="1">
      <c r="B453" s="50">
        <v>446</v>
      </c>
      <c r="C453" s="51" t="s">
        <v>586</v>
      </c>
      <c r="D453" s="52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  <c r="AA453" s="50"/>
      <c r="AB453" s="50"/>
      <c r="AC453" s="50"/>
    </row>
    <row r="454" spans="2:29" ht="18" customHeight="1">
      <c r="B454" s="50">
        <v>447</v>
      </c>
      <c r="C454" s="51" t="s">
        <v>587</v>
      </c>
      <c r="D454" s="52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</row>
    <row r="455" spans="2:29" ht="18" customHeight="1">
      <c r="B455" s="50">
        <v>448</v>
      </c>
      <c r="C455" s="51" t="s">
        <v>588</v>
      </c>
      <c r="D455" s="52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</row>
    <row r="456" spans="2:29" ht="18" customHeight="1">
      <c r="B456" s="50">
        <v>449</v>
      </c>
      <c r="C456" s="51" t="s">
        <v>589</v>
      </c>
      <c r="D456" s="52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</row>
    <row r="457" spans="2:29" ht="18" customHeight="1">
      <c r="B457" s="50">
        <v>450</v>
      </c>
      <c r="C457" s="51" t="s">
        <v>590</v>
      </c>
      <c r="D457" s="52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/>
      <c r="AC457" s="50"/>
    </row>
    <row r="458" spans="2:29" ht="18" customHeight="1">
      <c r="B458" s="50">
        <v>451</v>
      </c>
      <c r="C458" s="51" t="s">
        <v>591</v>
      </c>
      <c r="D458" s="52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  <c r="AA458" s="50"/>
      <c r="AB458" s="50"/>
      <c r="AC458" s="50"/>
    </row>
    <row r="459" spans="2:29" ht="18" customHeight="1">
      <c r="B459" s="50">
        <v>452</v>
      </c>
      <c r="C459" s="51" t="s">
        <v>592</v>
      </c>
      <c r="D459" s="52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/>
      <c r="AC459" s="50"/>
    </row>
    <row r="460" spans="2:29" ht="18" customHeight="1">
      <c r="B460" s="50">
        <v>453</v>
      </c>
      <c r="C460" s="51" t="s">
        <v>593</v>
      </c>
      <c r="D460" s="52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/>
      <c r="AC460" s="50"/>
    </row>
    <row r="461" spans="2:29" ht="18" customHeight="1">
      <c r="B461" s="50">
        <v>454</v>
      </c>
      <c r="C461" s="51" t="s">
        <v>594</v>
      </c>
      <c r="D461" s="52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  <c r="AA461" s="50"/>
      <c r="AB461" s="50"/>
      <c r="AC461" s="50"/>
    </row>
    <row r="462" spans="2:29" ht="18" customHeight="1">
      <c r="B462" s="50">
        <v>455</v>
      </c>
      <c r="C462" s="51" t="s">
        <v>595</v>
      </c>
      <c r="D462" s="52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/>
      <c r="AC462" s="50"/>
    </row>
    <row r="463" spans="2:29" ht="18" customHeight="1">
      <c r="B463" s="50">
        <v>456</v>
      </c>
      <c r="C463" s="51" t="s">
        <v>596</v>
      </c>
      <c r="D463" s="52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  <c r="AA463" s="50"/>
      <c r="AB463" s="50"/>
      <c r="AC463" s="50"/>
    </row>
    <row r="464" spans="2:29" ht="18" customHeight="1">
      <c r="B464" s="50">
        <v>457</v>
      </c>
      <c r="C464" s="51" t="s">
        <v>597</v>
      </c>
      <c r="D464" s="52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</row>
    <row r="465" spans="2:29" ht="18" customHeight="1">
      <c r="B465" s="50">
        <v>458</v>
      </c>
      <c r="C465" s="51" t="s">
        <v>598</v>
      </c>
      <c r="D465" s="52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</row>
    <row r="466" spans="2:29" ht="18" customHeight="1">
      <c r="B466" s="50">
        <v>459</v>
      </c>
      <c r="C466" s="51" t="s">
        <v>599</v>
      </c>
      <c r="D466" s="52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</row>
    <row r="467" spans="2:29" ht="18" customHeight="1">
      <c r="B467" s="50">
        <v>460</v>
      </c>
      <c r="C467" s="51" t="s">
        <v>600</v>
      </c>
      <c r="D467" s="52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/>
      <c r="AC467" s="50"/>
    </row>
    <row r="468" spans="2:29" ht="18" customHeight="1">
      <c r="B468" s="50">
        <v>461</v>
      </c>
      <c r="C468" s="51" t="s">
        <v>601</v>
      </c>
      <c r="D468" s="52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/>
      <c r="AC468" s="50"/>
    </row>
    <row r="469" spans="2:29" ht="18" customHeight="1">
      <c r="B469" s="50">
        <v>462</v>
      </c>
      <c r="C469" s="51" t="s">
        <v>602</v>
      </c>
      <c r="D469" s="52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/>
      <c r="AC469" s="50"/>
    </row>
    <row r="470" spans="2:29" ht="18" customHeight="1">
      <c r="B470" s="50">
        <v>463</v>
      </c>
      <c r="C470" s="51" t="s">
        <v>603</v>
      </c>
      <c r="D470" s="52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/>
      <c r="AC470" s="50"/>
    </row>
    <row r="471" spans="2:29" ht="18" customHeight="1">
      <c r="B471" s="50">
        <v>464</v>
      </c>
      <c r="C471" s="51" t="s">
        <v>604</v>
      </c>
      <c r="D471" s="52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  <c r="AA471" s="50"/>
      <c r="AB471" s="50"/>
      <c r="AC471" s="50"/>
    </row>
    <row r="472" spans="2:29" ht="18" customHeight="1">
      <c r="B472" s="50">
        <v>465</v>
      </c>
      <c r="C472" s="51" t="s">
        <v>605</v>
      </c>
      <c r="D472" s="52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/>
      <c r="AC472" s="50"/>
    </row>
    <row r="473" spans="2:29" ht="18" customHeight="1">
      <c r="B473" s="50">
        <v>466</v>
      </c>
      <c r="C473" s="51" t="s">
        <v>606</v>
      </c>
      <c r="D473" s="52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  <c r="AA473" s="50"/>
      <c r="AB473" s="50"/>
      <c r="AC473" s="50"/>
    </row>
    <row r="474" spans="2:29" ht="18" customHeight="1">
      <c r="B474" s="50">
        <v>467</v>
      </c>
      <c r="C474" s="51" t="s">
        <v>607</v>
      </c>
      <c r="D474" s="52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</row>
    <row r="475" spans="2:29" ht="18" customHeight="1">
      <c r="B475" s="50">
        <v>468</v>
      </c>
      <c r="C475" s="51" t="s">
        <v>608</v>
      </c>
      <c r="D475" s="52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</row>
    <row r="476" spans="2:29" ht="18" customHeight="1">
      <c r="B476" s="50">
        <v>469</v>
      </c>
      <c r="C476" s="51" t="s">
        <v>609</v>
      </c>
      <c r="D476" s="52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</row>
    <row r="477" spans="2:29" ht="18" customHeight="1">
      <c r="B477" s="50">
        <v>470</v>
      </c>
      <c r="C477" s="51" t="s">
        <v>610</v>
      </c>
      <c r="D477" s="52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/>
      <c r="AC477" s="50"/>
    </row>
    <row r="478" spans="2:29" ht="18" customHeight="1">
      <c r="B478" s="50">
        <v>471</v>
      </c>
      <c r="C478" s="51" t="s">
        <v>611</v>
      </c>
      <c r="D478" s="52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  <c r="AA478" s="50"/>
      <c r="AB478" s="50"/>
      <c r="AC478" s="50"/>
    </row>
    <row r="479" spans="2:29" ht="18" customHeight="1">
      <c r="B479" s="50">
        <v>472</v>
      </c>
      <c r="C479" s="51" t="s">
        <v>612</v>
      </c>
      <c r="D479" s="52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/>
      <c r="AC479" s="50"/>
    </row>
    <row r="480" spans="2:29" ht="18" customHeight="1">
      <c r="B480" s="50">
        <v>473</v>
      </c>
      <c r="C480" s="51" t="s">
        <v>613</v>
      </c>
      <c r="D480" s="52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/>
      <c r="AC480" s="50"/>
    </row>
    <row r="481" spans="2:29" ht="18" customHeight="1">
      <c r="B481" s="50">
        <v>474</v>
      </c>
      <c r="C481" s="51" t="s">
        <v>614</v>
      </c>
      <c r="D481" s="52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  <c r="AA481" s="50"/>
      <c r="AB481" s="50"/>
      <c r="AC481" s="50"/>
    </row>
    <row r="482" spans="2:29" ht="18" customHeight="1">
      <c r="B482" s="50">
        <v>475</v>
      </c>
      <c r="C482" s="51" t="s">
        <v>615</v>
      </c>
      <c r="D482" s="52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/>
      <c r="AC482" s="50"/>
    </row>
    <row r="483" spans="2:29" ht="18" customHeight="1">
      <c r="B483" s="50">
        <v>476</v>
      </c>
      <c r="C483" s="51" t="s">
        <v>616</v>
      </c>
      <c r="D483" s="52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  <c r="AA483" s="50"/>
      <c r="AB483" s="50"/>
      <c r="AC483" s="50"/>
    </row>
    <row r="484" spans="2:29" ht="18" customHeight="1">
      <c r="B484" s="50">
        <v>477</v>
      </c>
      <c r="C484" s="51" t="s">
        <v>617</v>
      </c>
      <c r="D484" s="52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</row>
    <row r="485" spans="2:29" ht="18" customHeight="1">
      <c r="B485" s="50">
        <v>478</v>
      </c>
      <c r="C485" s="51" t="s">
        <v>618</v>
      </c>
      <c r="D485" s="52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0"/>
    </row>
    <row r="486" spans="2:29" ht="18" customHeight="1">
      <c r="B486" s="50">
        <v>479</v>
      </c>
      <c r="C486" s="51" t="s">
        <v>619</v>
      </c>
      <c r="D486" s="52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0"/>
    </row>
    <row r="487" spans="2:29" ht="18" customHeight="1">
      <c r="B487" s="50">
        <v>480</v>
      </c>
      <c r="C487" s="51" t="s">
        <v>620</v>
      </c>
      <c r="D487" s="52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/>
      <c r="AC487" s="50"/>
    </row>
    <row r="488" spans="2:29" ht="18" customHeight="1">
      <c r="B488" s="50">
        <v>481</v>
      </c>
      <c r="C488" s="51" t="s">
        <v>621</v>
      </c>
      <c r="D488" s="52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  <c r="AA488" s="50"/>
      <c r="AB488" s="50"/>
      <c r="AC488" s="50"/>
    </row>
    <row r="489" spans="2:29" ht="18" customHeight="1">
      <c r="B489" s="50">
        <v>482</v>
      </c>
      <c r="C489" s="51" t="s">
        <v>622</v>
      </c>
      <c r="D489" s="52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/>
      <c r="AC489" s="50"/>
    </row>
    <row r="490" spans="2:29" ht="18" customHeight="1">
      <c r="B490" s="50">
        <v>483</v>
      </c>
      <c r="C490" s="51" t="s">
        <v>623</v>
      </c>
      <c r="D490" s="52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/>
      <c r="AC490" s="50"/>
    </row>
    <row r="491" spans="2:29" ht="18" customHeight="1">
      <c r="B491" s="50">
        <v>484</v>
      </c>
      <c r="C491" s="51" t="s">
        <v>624</v>
      </c>
      <c r="D491" s="52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  <c r="AA491" s="50"/>
      <c r="AB491" s="50"/>
      <c r="AC491" s="50"/>
    </row>
    <row r="492" spans="2:29" ht="18" customHeight="1">
      <c r="B492" s="50">
        <v>485</v>
      </c>
      <c r="C492" s="51" t="s">
        <v>625</v>
      </c>
      <c r="D492" s="52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/>
      <c r="AC492" s="50"/>
    </row>
    <row r="493" spans="2:29" ht="18" customHeight="1">
      <c r="B493" s="50">
        <v>486</v>
      </c>
      <c r="C493" s="51" t="s">
        <v>626</v>
      </c>
      <c r="D493" s="52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  <c r="AA493" s="50"/>
      <c r="AB493" s="50"/>
      <c r="AC493" s="50"/>
    </row>
    <row r="494" spans="2:29" ht="18" customHeight="1">
      <c r="B494" s="50">
        <v>487</v>
      </c>
      <c r="C494" s="51" t="s">
        <v>627</v>
      </c>
      <c r="D494" s="52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0"/>
    </row>
    <row r="495" spans="2:29" ht="18" customHeight="1">
      <c r="B495" s="50">
        <v>488</v>
      </c>
      <c r="C495" s="51" t="s">
        <v>628</v>
      </c>
      <c r="D495" s="52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0"/>
    </row>
    <row r="496" spans="2:29" ht="18" customHeight="1">
      <c r="B496" s="50">
        <v>489</v>
      </c>
      <c r="C496" s="51" t="s">
        <v>629</v>
      </c>
      <c r="D496" s="52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  <c r="AC496" s="50"/>
    </row>
    <row r="497" spans="2:29" ht="18" customHeight="1">
      <c r="B497" s="50">
        <v>490</v>
      </c>
      <c r="C497" s="51" t="s">
        <v>630</v>
      </c>
      <c r="D497" s="52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/>
      <c r="AC497" s="50"/>
    </row>
    <row r="498" spans="2:29" ht="18" customHeight="1">
      <c r="B498" s="50">
        <v>491</v>
      </c>
      <c r="C498" s="51" t="s">
        <v>631</v>
      </c>
      <c r="D498" s="52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  <c r="AA498" s="50"/>
      <c r="AB498" s="50"/>
      <c r="AC498" s="50"/>
    </row>
    <row r="499" spans="2:29" ht="18" customHeight="1">
      <c r="B499" s="50">
        <v>492</v>
      </c>
      <c r="C499" s="51" t="s">
        <v>632</v>
      </c>
      <c r="D499" s="52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/>
      <c r="AC499" s="50"/>
    </row>
    <row r="500" spans="2:29" ht="18" customHeight="1">
      <c r="B500" s="50">
        <v>493</v>
      </c>
      <c r="C500" s="51" t="s">
        <v>633</v>
      </c>
      <c r="D500" s="52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/>
      <c r="AC500" s="50"/>
    </row>
    <row r="501" spans="2:29" ht="18" customHeight="1">
      <c r="B501" s="50">
        <v>494</v>
      </c>
      <c r="C501" s="51" t="s">
        <v>634</v>
      </c>
      <c r="D501" s="52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  <c r="AA501" s="50"/>
      <c r="AB501" s="50"/>
      <c r="AC501" s="50"/>
    </row>
    <row r="502" spans="2:29" ht="18" customHeight="1">
      <c r="B502" s="50">
        <v>495</v>
      </c>
      <c r="C502" s="51" t="s">
        <v>635</v>
      </c>
      <c r="D502" s="52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/>
      <c r="AC502" s="50"/>
    </row>
    <row r="503" spans="2:29" ht="18" customHeight="1">
      <c r="B503" s="50">
        <v>496</v>
      </c>
      <c r="C503" s="51" t="s">
        <v>636</v>
      </c>
      <c r="D503" s="52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  <c r="AA503" s="50"/>
      <c r="AB503" s="50"/>
      <c r="AC503" s="50"/>
    </row>
    <row r="504" spans="2:29" ht="18" customHeight="1">
      <c r="B504" s="50">
        <v>497</v>
      </c>
      <c r="C504" s="51" t="s">
        <v>637</v>
      </c>
      <c r="D504" s="52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  <c r="AC504" s="50"/>
    </row>
    <row r="505" spans="2:29" ht="18" customHeight="1">
      <c r="B505" s="50">
        <v>498</v>
      </c>
      <c r="C505" s="51" t="s">
        <v>638</v>
      </c>
      <c r="D505" s="52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</row>
    <row r="506" spans="2:29" ht="18" customHeight="1">
      <c r="B506" s="50">
        <v>499</v>
      </c>
      <c r="C506" s="51" t="s">
        <v>639</v>
      </c>
      <c r="D506" s="52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0"/>
    </row>
    <row r="507" spans="2:29" ht="18" customHeight="1">
      <c r="B507" s="50">
        <v>500</v>
      </c>
      <c r="C507" s="51" t="s">
        <v>640</v>
      </c>
      <c r="D507" s="52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/>
      <c r="AC507" s="50"/>
    </row>
    <row r="508" spans="2:29" ht="18" customHeight="1">
      <c r="B508" s="50">
        <v>501</v>
      </c>
      <c r="C508" s="51" t="s">
        <v>641</v>
      </c>
      <c r="D508" s="52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  <c r="AA508" s="50"/>
      <c r="AB508" s="50"/>
      <c r="AC508" s="50"/>
    </row>
    <row r="509" spans="2:29" ht="18" customHeight="1">
      <c r="B509" s="50">
        <v>502</v>
      </c>
      <c r="C509" s="51" t="s">
        <v>642</v>
      </c>
      <c r="D509" s="52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/>
      <c r="AC509" s="50"/>
    </row>
    <row r="510" spans="2:29" ht="18" customHeight="1">
      <c r="B510" s="50">
        <v>503</v>
      </c>
      <c r="C510" s="51" t="s">
        <v>643</v>
      </c>
      <c r="D510" s="52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/>
      <c r="AC510" s="50"/>
    </row>
    <row r="511" spans="2:29" ht="18" customHeight="1">
      <c r="B511" s="50">
        <v>504</v>
      </c>
      <c r="C511" s="51" t="s">
        <v>644</v>
      </c>
      <c r="D511" s="52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  <c r="AA511" s="50"/>
      <c r="AB511" s="50"/>
      <c r="AC511" s="50"/>
    </row>
    <row r="512" spans="2:29" ht="18" customHeight="1">
      <c r="B512" s="50">
        <v>505</v>
      </c>
      <c r="C512" s="51" t="s">
        <v>645</v>
      </c>
      <c r="D512" s="52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/>
      <c r="AC512" s="50"/>
    </row>
    <row r="513" spans="2:29" ht="18" customHeight="1">
      <c r="B513" s="50">
        <v>506</v>
      </c>
      <c r="C513" s="51" t="s">
        <v>646</v>
      </c>
      <c r="D513" s="52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  <c r="AA513" s="50"/>
      <c r="AB513" s="50"/>
      <c r="AC513" s="50"/>
    </row>
    <row r="514" spans="2:29" ht="18" customHeight="1">
      <c r="B514" s="50">
        <v>507</v>
      </c>
      <c r="C514" s="51" t="s">
        <v>647</v>
      </c>
      <c r="D514" s="52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0"/>
    </row>
    <row r="515" spans="2:29" ht="18" customHeight="1">
      <c r="B515" s="50">
        <v>508</v>
      </c>
      <c r="C515" s="51" t="s">
        <v>648</v>
      </c>
      <c r="D515" s="52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0"/>
    </row>
    <row r="516" spans="2:29" ht="18" customHeight="1">
      <c r="B516" s="50">
        <v>509</v>
      </c>
      <c r="C516" s="51" t="s">
        <v>649</v>
      </c>
      <c r="D516" s="52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0"/>
    </row>
    <row r="517" spans="2:29" ht="18" customHeight="1">
      <c r="B517" s="50">
        <v>510</v>
      </c>
      <c r="C517" s="51" t="s">
        <v>650</v>
      </c>
      <c r="D517" s="52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/>
      <c r="AC517" s="50"/>
    </row>
    <row r="518" spans="2:29" ht="18" customHeight="1">
      <c r="B518" s="50">
        <v>511</v>
      </c>
      <c r="C518" s="51" t="s">
        <v>651</v>
      </c>
      <c r="D518" s="52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  <c r="AA518" s="50"/>
      <c r="AB518" s="50"/>
      <c r="AC518" s="50"/>
    </row>
    <row r="519" spans="2:29" ht="18" customHeight="1">
      <c r="B519" s="50">
        <v>512</v>
      </c>
      <c r="C519" s="51" t="s">
        <v>652</v>
      </c>
      <c r="D519" s="52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/>
      <c r="AC519" s="50"/>
    </row>
    <row r="520" spans="2:29" ht="18" customHeight="1">
      <c r="B520" s="50">
        <v>513</v>
      </c>
      <c r="C520" s="51" t="s">
        <v>653</v>
      </c>
      <c r="D520" s="52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/>
      <c r="AC520" s="50"/>
    </row>
    <row r="521" spans="2:29" ht="18" customHeight="1">
      <c r="B521" s="50">
        <v>514</v>
      </c>
      <c r="C521" s="51" t="s">
        <v>654</v>
      </c>
      <c r="D521" s="52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  <c r="AA521" s="50"/>
      <c r="AB521" s="50"/>
      <c r="AC521" s="50"/>
    </row>
    <row r="522" spans="2:29" ht="18" customHeight="1">
      <c r="B522" s="50">
        <v>515</v>
      </c>
      <c r="C522" s="51" t="s">
        <v>655</v>
      </c>
      <c r="D522" s="52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/>
      <c r="AC522" s="50"/>
    </row>
    <row r="523" spans="2:29" ht="18" customHeight="1">
      <c r="B523" s="50">
        <v>516</v>
      </c>
      <c r="C523" s="51" t="s">
        <v>656</v>
      </c>
      <c r="D523" s="52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  <c r="AA523" s="50"/>
      <c r="AB523" s="50"/>
      <c r="AC523" s="50"/>
    </row>
    <row r="524" spans="2:29" ht="18" customHeight="1">
      <c r="B524" s="50">
        <v>517</v>
      </c>
      <c r="C524" s="51" t="s">
        <v>657</v>
      </c>
      <c r="D524" s="52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  <c r="AC524" s="50"/>
    </row>
    <row r="525" spans="2:29" ht="18" customHeight="1">
      <c r="B525" s="50">
        <v>518</v>
      </c>
      <c r="C525" s="51" t="s">
        <v>658</v>
      </c>
      <c r="D525" s="52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  <c r="AC525" s="50"/>
    </row>
    <row r="526" spans="2:29" ht="18" customHeight="1">
      <c r="B526" s="50">
        <v>519</v>
      </c>
      <c r="C526" s="51" t="s">
        <v>659</v>
      </c>
      <c r="D526" s="52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  <c r="AC526" s="50"/>
    </row>
    <row r="527" spans="2:29" ht="18" customHeight="1">
      <c r="B527" s="50">
        <v>520</v>
      </c>
      <c r="C527" s="51" t="s">
        <v>660</v>
      </c>
      <c r="D527" s="52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/>
      <c r="AC527" s="50"/>
    </row>
    <row r="528" spans="2:29" ht="18" customHeight="1">
      <c r="B528" s="50">
        <v>521</v>
      </c>
      <c r="C528" s="51" t="s">
        <v>661</v>
      </c>
      <c r="D528" s="52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  <c r="AA528" s="50"/>
      <c r="AB528" s="50"/>
      <c r="AC528" s="50"/>
    </row>
    <row r="529" spans="2:29" ht="18" customHeight="1">
      <c r="B529" s="50">
        <v>522</v>
      </c>
      <c r="C529" s="51" t="s">
        <v>662</v>
      </c>
      <c r="D529" s="52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/>
      <c r="AC529" s="50"/>
    </row>
    <row r="530" spans="2:29" ht="18" customHeight="1">
      <c r="B530" s="50">
        <v>523</v>
      </c>
      <c r="C530" s="51" t="s">
        <v>663</v>
      </c>
      <c r="D530" s="52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/>
      <c r="AC530" s="50"/>
    </row>
    <row r="531" spans="2:29" ht="18" customHeight="1">
      <c r="B531" s="50">
        <v>524</v>
      </c>
      <c r="C531" s="51" t="s">
        <v>664</v>
      </c>
      <c r="D531" s="52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  <c r="AA531" s="50"/>
      <c r="AB531" s="50"/>
      <c r="AC531" s="50"/>
    </row>
    <row r="532" spans="2:29" ht="18" customHeight="1">
      <c r="B532" s="50">
        <v>525</v>
      </c>
      <c r="C532" s="51" t="s">
        <v>665</v>
      </c>
      <c r="D532" s="52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/>
      <c r="AC532" s="50"/>
    </row>
    <row r="533" spans="2:29" ht="18" customHeight="1">
      <c r="B533" s="50">
        <v>526</v>
      </c>
      <c r="C533" s="51" t="s">
        <v>666</v>
      </c>
      <c r="D533" s="52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  <c r="AA533" s="50"/>
      <c r="AB533" s="50"/>
      <c r="AC533" s="50"/>
    </row>
    <row r="534" spans="2:29" ht="18" customHeight="1">
      <c r="B534" s="50">
        <v>527</v>
      </c>
      <c r="C534" s="51" t="s">
        <v>667</v>
      </c>
      <c r="D534" s="52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</row>
    <row r="535" spans="2:29" ht="18" customHeight="1">
      <c r="B535" s="50">
        <v>528</v>
      </c>
      <c r="C535" s="51" t="s">
        <v>668</v>
      </c>
      <c r="D535" s="52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  <c r="AC535" s="50"/>
    </row>
    <row r="536" spans="2:29" ht="18" customHeight="1">
      <c r="B536" s="50">
        <v>529</v>
      </c>
      <c r="C536" s="51" t="s">
        <v>669</v>
      </c>
      <c r="D536" s="52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0"/>
    </row>
    <row r="537" spans="2:29" ht="18" customHeight="1">
      <c r="B537" s="50">
        <v>530</v>
      </c>
      <c r="C537" s="51" t="s">
        <v>670</v>
      </c>
      <c r="D537" s="52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  <c r="AA537" s="50"/>
      <c r="AB537" s="50"/>
      <c r="AC537" s="50"/>
    </row>
    <row r="538" spans="2:29" ht="18" customHeight="1">
      <c r="B538" s="50">
        <v>531</v>
      </c>
      <c r="C538" s="51" t="s">
        <v>671</v>
      </c>
      <c r="D538" s="52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  <c r="AA538" s="50"/>
      <c r="AB538" s="50"/>
      <c r="AC538" s="50"/>
    </row>
    <row r="539" spans="2:29" ht="18" customHeight="1">
      <c r="B539" s="50">
        <v>532</v>
      </c>
      <c r="C539" s="51" t="s">
        <v>672</v>
      </c>
      <c r="D539" s="52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  <c r="AA539" s="50"/>
      <c r="AB539" s="50"/>
      <c r="AC539" s="50"/>
    </row>
    <row r="540" spans="2:29" ht="18" customHeight="1">
      <c r="B540" s="50">
        <v>533</v>
      </c>
      <c r="C540" s="51" t="s">
        <v>673</v>
      </c>
      <c r="D540" s="52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  <c r="AA540" s="50"/>
      <c r="AB540" s="50"/>
      <c r="AC540" s="50"/>
    </row>
    <row r="541" spans="2:29" ht="18" customHeight="1">
      <c r="B541" s="50">
        <v>534</v>
      </c>
      <c r="C541" s="51" t="s">
        <v>674</v>
      </c>
      <c r="D541" s="52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  <c r="AA541" s="50"/>
      <c r="AB541" s="50"/>
      <c r="AC541" s="50"/>
    </row>
    <row r="542" spans="2:29" ht="18" customHeight="1">
      <c r="B542" s="50">
        <v>535</v>
      </c>
      <c r="C542" s="51" t="s">
        <v>675</v>
      </c>
      <c r="D542" s="52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  <c r="AA542" s="50"/>
      <c r="AB542" s="50"/>
      <c r="AC542" s="50"/>
    </row>
    <row r="543" spans="2:29" ht="18" customHeight="1">
      <c r="B543" s="50">
        <v>536</v>
      </c>
      <c r="C543" s="51" t="s">
        <v>676</v>
      </c>
      <c r="D543" s="52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  <c r="AA543" s="50"/>
      <c r="AB543" s="50"/>
      <c r="AC543" s="50"/>
    </row>
    <row r="544" spans="2:29" ht="18" customHeight="1">
      <c r="B544" s="50">
        <v>537</v>
      </c>
      <c r="C544" s="51" t="s">
        <v>677</v>
      </c>
      <c r="D544" s="52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</row>
    <row r="545" spans="2:29" ht="18" customHeight="1">
      <c r="B545" s="50">
        <v>538</v>
      </c>
      <c r="C545" s="51" t="s">
        <v>678</v>
      </c>
      <c r="D545" s="52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  <c r="AC545" s="50"/>
    </row>
    <row r="546" spans="2:29" ht="18" customHeight="1">
      <c r="B546" s="50">
        <v>539</v>
      </c>
      <c r="C546" s="51" t="s">
        <v>679</v>
      </c>
      <c r="D546" s="52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  <c r="AC546" s="50"/>
    </row>
    <row r="547" spans="2:29" ht="18" customHeight="1">
      <c r="B547" s="50">
        <v>540</v>
      </c>
      <c r="C547" s="51" t="s">
        <v>680</v>
      </c>
      <c r="D547" s="52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/>
      <c r="AC547" s="50"/>
    </row>
    <row r="548" spans="2:29" ht="18" customHeight="1">
      <c r="B548" s="50">
        <v>541</v>
      </c>
      <c r="C548" s="51" t="s">
        <v>681</v>
      </c>
      <c r="D548" s="52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  <c r="AA548" s="50"/>
      <c r="AB548" s="50"/>
      <c r="AC548" s="50"/>
    </row>
    <row r="549" spans="2:29" ht="18" customHeight="1">
      <c r="B549" s="50">
        <v>542</v>
      </c>
      <c r="C549" s="51" t="s">
        <v>682</v>
      </c>
      <c r="D549" s="52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/>
      <c r="AC549" s="50"/>
    </row>
    <row r="550" spans="2:29" ht="18" customHeight="1">
      <c r="B550" s="50">
        <v>543</v>
      </c>
      <c r="C550" s="51" t="s">
        <v>683</v>
      </c>
      <c r="D550" s="52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  <c r="AA550" s="50"/>
      <c r="AB550" s="50"/>
      <c r="AC550" s="50"/>
    </row>
    <row r="551" spans="2:29" ht="18" customHeight="1">
      <c r="B551" s="50">
        <v>544</v>
      </c>
      <c r="C551" s="51" t="s">
        <v>684</v>
      </c>
      <c r="D551" s="52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  <c r="AA551" s="50"/>
      <c r="AB551" s="50"/>
      <c r="AC551" s="50"/>
    </row>
    <row r="552" spans="2:29" ht="18" customHeight="1">
      <c r="B552" s="50">
        <v>545</v>
      </c>
      <c r="C552" s="51" t="s">
        <v>685</v>
      </c>
      <c r="D552" s="52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/>
      <c r="AC552" s="50"/>
    </row>
    <row r="553" spans="2:29" ht="18" customHeight="1">
      <c r="B553" s="50">
        <v>546</v>
      </c>
      <c r="C553" s="51" t="s">
        <v>686</v>
      </c>
      <c r="D553" s="52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</row>
    <row r="554" spans="2:29" ht="18" customHeight="1">
      <c r="B554" s="50">
        <v>547</v>
      </c>
      <c r="C554" s="51" t="s">
        <v>687</v>
      </c>
      <c r="D554" s="52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</row>
    <row r="555" spans="2:29" ht="18" customHeight="1">
      <c r="B555" s="50">
        <v>548</v>
      </c>
      <c r="C555" s="51" t="s">
        <v>688</v>
      </c>
      <c r="D555" s="52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  <c r="AC555" s="50"/>
    </row>
    <row r="556" spans="2:29" ht="18" customHeight="1">
      <c r="B556" s="50">
        <v>549</v>
      </c>
      <c r="C556" s="51" t="s">
        <v>689</v>
      </c>
      <c r="D556" s="52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  <c r="AC556" s="50"/>
    </row>
    <row r="557" spans="2:29" ht="18" customHeight="1">
      <c r="B557" s="50">
        <v>550</v>
      </c>
      <c r="C557" s="51" t="s">
        <v>690</v>
      </c>
      <c r="D557" s="52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/>
      <c r="AC557" s="50"/>
    </row>
    <row r="558" spans="2:29" ht="18" customHeight="1">
      <c r="B558" s="50">
        <v>551</v>
      </c>
      <c r="C558" s="51" t="s">
        <v>691</v>
      </c>
      <c r="D558" s="52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  <c r="AA558" s="50"/>
      <c r="AB558" s="50"/>
      <c r="AC558" s="50"/>
    </row>
    <row r="559" spans="2:29" ht="18" customHeight="1">
      <c r="B559" s="50">
        <v>552</v>
      </c>
      <c r="C559" s="51" t="s">
        <v>692</v>
      </c>
      <c r="D559" s="52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/>
      <c r="AC559" s="50"/>
    </row>
    <row r="560" spans="2:29" ht="18" customHeight="1">
      <c r="B560" s="50">
        <v>553</v>
      </c>
      <c r="C560" s="51" t="s">
        <v>693</v>
      </c>
      <c r="D560" s="52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  <c r="AA560" s="50"/>
      <c r="AB560" s="50"/>
      <c r="AC560" s="50"/>
    </row>
    <row r="561" spans="2:29" ht="18" customHeight="1">
      <c r="B561" s="50">
        <v>554</v>
      </c>
      <c r="C561" s="51" t="s">
        <v>694</v>
      </c>
      <c r="D561" s="52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  <c r="AA561" s="50"/>
      <c r="AB561" s="50"/>
      <c r="AC561" s="50"/>
    </row>
    <row r="562" spans="2:29" ht="18" customHeight="1">
      <c r="B562" s="50">
        <v>555</v>
      </c>
      <c r="C562" s="51" t="s">
        <v>695</v>
      </c>
      <c r="D562" s="52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/>
      <c r="AC562" s="50"/>
    </row>
    <row r="563" spans="2:29" ht="18" customHeight="1">
      <c r="B563" s="50">
        <v>556</v>
      </c>
      <c r="C563" s="51" t="s">
        <v>696</v>
      </c>
      <c r="D563" s="52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  <c r="AA563" s="50"/>
      <c r="AB563" s="50"/>
      <c r="AC563" s="50"/>
    </row>
    <row r="564" spans="2:29" ht="18" customHeight="1">
      <c r="B564" s="50">
        <v>557</v>
      </c>
      <c r="C564" s="51" t="s">
        <v>697</v>
      </c>
      <c r="D564" s="52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0"/>
    </row>
    <row r="565" spans="2:29" ht="18" customHeight="1">
      <c r="B565" s="50">
        <v>558</v>
      </c>
      <c r="C565" s="51" t="s">
        <v>698</v>
      </c>
      <c r="D565" s="52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  <c r="AC565" s="50"/>
    </row>
    <row r="566" spans="2:29" ht="18" customHeight="1">
      <c r="B566" s="50">
        <v>559</v>
      </c>
      <c r="C566" s="51" t="s">
        <v>699</v>
      </c>
      <c r="D566" s="52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0"/>
    </row>
    <row r="567" spans="2:29" ht="18" customHeight="1">
      <c r="B567" s="50">
        <v>560</v>
      </c>
      <c r="C567" s="51" t="s">
        <v>700</v>
      </c>
      <c r="D567" s="52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/>
      <c r="AC567" s="50"/>
    </row>
    <row r="568" spans="2:29" ht="18" customHeight="1">
      <c r="B568" s="50">
        <v>561</v>
      </c>
      <c r="C568" s="51" t="s">
        <v>701</v>
      </c>
      <c r="D568" s="52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  <c r="AA568" s="50"/>
      <c r="AB568" s="50"/>
      <c r="AC568" s="50"/>
    </row>
    <row r="569" spans="2:29" ht="18" customHeight="1">
      <c r="B569" s="50">
        <v>562</v>
      </c>
      <c r="C569" s="51" t="s">
        <v>702</v>
      </c>
      <c r="D569" s="52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/>
      <c r="AC569" s="50"/>
    </row>
    <row r="570" spans="2:29" ht="18" customHeight="1">
      <c r="B570" s="50">
        <v>563</v>
      </c>
      <c r="C570" s="51" t="s">
        <v>703</v>
      </c>
      <c r="D570" s="52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/>
      <c r="AC570" s="50"/>
    </row>
    <row r="571" spans="2:29" ht="18" customHeight="1">
      <c r="B571" s="50">
        <v>564</v>
      </c>
      <c r="C571" s="51" t="s">
        <v>704</v>
      </c>
      <c r="D571" s="52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  <c r="AA571" s="50"/>
      <c r="AB571" s="50"/>
      <c r="AC571" s="50"/>
    </row>
    <row r="572" spans="2:29" ht="18" customHeight="1">
      <c r="B572" s="50">
        <v>565</v>
      </c>
      <c r="C572" s="51" t="s">
        <v>705</v>
      </c>
      <c r="D572" s="52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  <c r="AB572" s="50"/>
      <c r="AC572" s="50"/>
    </row>
    <row r="573" spans="2:29" ht="18" customHeight="1">
      <c r="B573" s="50">
        <v>566</v>
      </c>
      <c r="C573" s="51" t="s">
        <v>706</v>
      </c>
      <c r="D573" s="52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  <c r="AA573" s="50"/>
      <c r="AB573" s="50"/>
      <c r="AC573" s="50"/>
    </row>
    <row r="574" spans="2:29" ht="18" customHeight="1">
      <c r="B574" s="50">
        <v>567</v>
      </c>
      <c r="C574" s="51" t="s">
        <v>707</v>
      </c>
      <c r="D574" s="52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</row>
    <row r="575" spans="2:29" ht="18" customHeight="1">
      <c r="B575" s="50">
        <v>568</v>
      </c>
      <c r="C575" s="51" t="s">
        <v>708</v>
      </c>
      <c r="D575" s="52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  <c r="AB575" s="50"/>
      <c r="AC575" s="50"/>
    </row>
    <row r="576" spans="2:29" ht="18" customHeight="1">
      <c r="B576" s="50">
        <v>569</v>
      </c>
      <c r="C576" s="51" t="s">
        <v>709</v>
      </c>
      <c r="D576" s="52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  <c r="AB576" s="50"/>
      <c r="AC576" s="50"/>
    </row>
    <row r="577" spans="2:29" ht="18" customHeight="1">
      <c r="B577" s="50">
        <v>570</v>
      </c>
      <c r="C577" s="51" t="s">
        <v>710</v>
      </c>
      <c r="D577" s="52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/>
      <c r="AC577" s="50"/>
    </row>
    <row r="578" spans="2:29" ht="18" customHeight="1">
      <c r="B578" s="50">
        <v>571</v>
      </c>
      <c r="C578" s="51" t="s">
        <v>711</v>
      </c>
      <c r="D578" s="52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  <c r="AA578" s="50"/>
      <c r="AB578" s="50"/>
      <c r="AC578" s="50"/>
    </row>
    <row r="579" spans="2:29" ht="18" customHeight="1">
      <c r="B579" s="50">
        <v>572</v>
      </c>
      <c r="C579" s="51" t="s">
        <v>712</v>
      </c>
      <c r="D579" s="52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/>
      <c r="AC579" s="50"/>
    </row>
    <row r="580" spans="2:29" ht="18" customHeight="1">
      <c r="B580" s="50">
        <v>573</v>
      </c>
      <c r="C580" s="51" t="s">
        <v>713</v>
      </c>
      <c r="D580" s="52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/>
      <c r="AC580" s="50"/>
    </row>
    <row r="581" spans="2:29" ht="18" customHeight="1">
      <c r="B581" s="50">
        <v>574</v>
      </c>
      <c r="C581" s="51" t="s">
        <v>714</v>
      </c>
      <c r="D581" s="52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  <c r="AA581" s="50"/>
      <c r="AB581" s="50"/>
      <c r="AC581" s="50"/>
    </row>
    <row r="582" spans="2:29" ht="18" customHeight="1">
      <c r="B582" s="50">
        <v>575</v>
      </c>
      <c r="C582" s="51" t="s">
        <v>715</v>
      </c>
      <c r="D582" s="52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  <c r="AB582" s="50"/>
      <c r="AC582" s="50"/>
    </row>
    <row r="583" spans="2:29" ht="18" customHeight="1">
      <c r="B583" s="50">
        <v>576</v>
      </c>
      <c r="C583" s="51" t="s">
        <v>716</v>
      </c>
      <c r="D583" s="52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  <c r="AA583" s="50"/>
      <c r="AB583" s="50"/>
      <c r="AC583" s="50"/>
    </row>
    <row r="584" spans="2:29" ht="18" customHeight="1">
      <c r="B584" s="50">
        <v>577</v>
      </c>
      <c r="C584" s="51" t="s">
        <v>717</v>
      </c>
      <c r="D584" s="52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  <c r="AB584" s="50"/>
      <c r="AC584" s="50"/>
    </row>
    <row r="585" spans="2:29" ht="18" customHeight="1">
      <c r="B585" s="50">
        <v>578</v>
      </c>
      <c r="C585" s="51" t="s">
        <v>718</v>
      </c>
      <c r="D585" s="52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  <c r="AB585" s="50"/>
      <c r="AC585" s="50"/>
    </row>
    <row r="586" spans="2:29" ht="18" customHeight="1">
      <c r="B586" s="50">
        <v>579</v>
      </c>
      <c r="C586" s="51" t="s">
        <v>719</v>
      </c>
      <c r="D586" s="52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  <c r="AB586" s="50"/>
      <c r="AC586" s="50"/>
    </row>
    <row r="587" spans="2:29" ht="18" customHeight="1">
      <c r="B587" s="50">
        <v>580</v>
      </c>
      <c r="C587" s="51" t="s">
        <v>720</v>
      </c>
      <c r="D587" s="52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/>
      <c r="AC587" s="50"/>
    </row>
    <row r="588" spans="2:29" ht="18" customHeight="1">
      <c r="B588" s="50">
        <v>581</v>
      </c>
      <c r="C588" s="51" t="s">
        <v>721</v>
      </c>
      <c r="D588" s="52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  <c r="AA588" s="50"/>
      <c r="AB588" s="50"/>
      <c r="AC588" s="50"/>
    </row>
    <row r="589" spans="2:29" ht="18" customHeight="1">
      <c r="B589" s="50">
        <v>582</v>
      </c>
      <c r="C589" s="51" t="s">
        <v>722</v>
      </c>
      <c r="D589" s="52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  <c r="AB589" s="50"/>
      <c r="AC589" s="50"/>
    </row>
    <row r="590" spans="2:29" ht="18" customHeight="1">
      <c r="B590" s="50">
        <v>583</v>
      </c>
      <c r="C590" s="51" t="s">
        <v>723</v>
      </c>
      <c r="D590" s="52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  <c r="AB590" s="50"/>
      <c r="AC590" s="50"/>
    </row>
    <row r="591" spans="2:29" ht="18" customHeight="1">
      <c r="B591" s="50">
        <v>584</v>
      </c>
      <c r="C591" s="51" t="s">
        <v>724</v>
      </c>
      <c r="D591" s="52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  <c r="AA591" s="50"/>
      <c r="AB591" s="50"/>
      <c r="AC591" s="50"/>
    </row>
    <row r="592" spans="2:29" ht="18" customHeight="1">
      <c r="B592" s="50">
        <v>585</v>
      </c>
      <c r="C592" s="51" t="s">
        <v>725</v>
      </c>
      <c r="D592" s="52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  <c r="AB592" s="50"/>
      <c r="AC592" s="50"/>
    </row>
    <row r="593" spans="2:29" ht="18" customHeight="1">
      <c r="B593" s="50">
        <v>586</v>
      </c>
      <c r="C593" s="51" t="s">
        <v>726</v>
      </c>
      <c r="D593" s="52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  <c r="AA593" s="50"/>
      <c r="AB593" s="50"/>
      <c r="AC593" s="50"/>
    </row>
    <row r="594" spans="2:29" ht="18" customHeight="1">
      <c r="B594" s="50">
        <v>587</v>
      </c>
      <c r="C594" s="51" t="s">
        <v>727</v>
      </c>
      <c r="D594" s="52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0"/>
    </row>
    <row r="595" spans="2:29" ht="18" customHeight="1">
      <c r="B595" s="50">
        <v>588</v>
      </c>
      <c r="C595" s="51" t="s">
        <v>728</v>
      </c>
      <c r="D595" s="52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  <c r="AB595" s="50"/>
      <c r="AC595" s="50"/>
    </row>
    <row r="596" spans="2:29" ht="18" customHeight="1">
      <c r="B596" s="50">
        <v>589</v>
      </c>
      <c r="C596" s="51" t="s">
        <v>729</v>
      </c>
      <c r="D596" s="52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  <c r="AB596" s="50"/>
      <c r="AC596" s="50"/>
    </row>
    <row r="597" spans="2:29" ht="18" customHeight="1">
      <c r="B597" s="50">
        <v>590</v>
      </c>
      <c r="C597" s="51" t="s">
        <v>730</v>
      </c>
      <c r="D597" s="52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/>
      <c r="AC597" s="50"/>
    </row>
    <row r="598" spans="2:29" ht="18" customHeight="1">
      <c r="B598" s="50">
        <v>591</v>
      </c>
      <c r="C598" s="51" t="s">
        <v>731</v>
      </c>
      <c r="D598" s="52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  <c r="AA598" s="50"/>
      <c r="AB598" s="50"/>
      <c r="AC598" s="50"/>
    </row>
    <row r="599" spans="2:29" ht="18" customHeight="1">
      <c r="B599" s="50">
        <v>592</v>
      </c>
      <c r="C599" s="51" t="s">
        <v>732</v>
      </c>
      <c r="D599" s="52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  <c r="AB599" s="50"/>
      <c r="AC599" s="50"/>
    </row>
    <row r="600" spans="2:29" ht="18" customHeight="1">
      <c r="B600" s="50">
        <v>593</v>
      </c>
      <c r="C600" s="51" t="s">
        <v>733</v>
      </c>
      <c r="D600" s="52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  <c r="AB600" s="50"/>
      <c r="AC600" s="50"/>
    </row>
    <row r="601" spans="2:29" ht="18" customHeight="1">
      <c r="B601" s="50">
        <v>594</v>
      </c>
      <c r="C601" s="51" t="s">
        <v>734</v>
      </c>
      <c r="D601" s="52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  <c r="AA601" s="50"/>
      <c r="AB601" s="50"/>
      <c r="AC601" s="50"/>
    </row>
    <row r="602" spans="2:29" ht="18" customHeight="1">
      <c r="B602" s="50">
        <v>595</v>
      </c>
      <c r="C602" s="51" t="s">
        <v>735</v>
      </c>
      <c r="D602" s="52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  <c r="AB602" s="50"/>
      <c r="AC602" s="50"/>
    </row>
    <row r="603" spans="2:29" ht="18" customHeight="1">
      <c r="B603" s="50">
        <v>596</v>
      </c>
      <c r="C603" s="51" t="s">
        <v>736</v>
      </c>
      <c r="D603" s="52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  <c r="AA603" s="50"/>
      <c r="AB603" s="50"/>
      <c r="AC603" s="50"/>
    </row>
    <row r="604" spans="2:29" ht="18" customHeight="1">
      <c r="B604" s="50">
        <v>597</v>
      </c>
      <c r="C604" s="51" t="s">
        <v>737</v>
      </c>
      <c r="D604" s="52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  <c r="AB604" s="50"/>
      <c r="AC604" s="50"/>
    </row>
    <row r="605" spans="2:29" ht="18" customHeight="1">
      <c r="B605" s="50">
        <v>598</v>
      </c>
      <c r="C605" s="51" t="s">
        <v>738</v>
      </c>
      <c r="D605" s="52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  <c r="AB605" s="50"/>
      <c r="AC605" s="50"/>
    </row>
    <row r="606" spans="2:29" ht="18" customHeight="1">
      <c r="B606" s="50">
        <v>599</v>
      </c>
      <c r="C606" s="51" t="s">
        <v>739</v>
      </c>
      <c r="D606" s="52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  <c r="AB606" s="50"/>
      <c r="AC606" s="50"/>
    </row>
    <row r="607" spans="2:29" ht="18" customHeight="1">
      <c r="B607" s="50">
        <v>600</v>
      </c>
      <c r="C607" s="51" t="s">
        <v>740</v>
      </c>
      <c r="D607" s="52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  <c r="AB607" s="50"/>
      <c r="AC607" s="50"/>
    </row>
    <row r="608" spans="2:29" ht="18" customHeight="1">
      <c r="B608" s="50">
        <v>601</v>
      </c>
      <c r="C608" s="51" t="s">
        <v>741</v>
      </c>
      <c r="D608" s="52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  <c r="AA608" s="50"/>
      <c r="AB608" s="50"/>
      <c r="AC608" s="50"/>
    </row>
    <row r="609" spans="2:29" ht="18" customHeight="1">
      <c r="B609" s="50">
        <v>602</v>
      </c>
      <c r="C609" s="51" t="s">
        <v>742</v>
      </c>
      <c r="D609" s="52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  <c r="AB609" s="50"/>
      <c r="AC609" s="50"/>
    </row>
    <row r="610" spans="2:29" ht="18" customHeight="1">
      <c r="B610" s="50">
        <v>603</v>
      </c>
      <c r="C610" s="51" t="s">
        <v>743</v>
      </c>
      <c r="D610" s="52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/>
      <c r="AC610" s="50"/>
    </row>
    <row r="611" spans="2:29" ht="18" customHeight="1">
      <c r="B611" s="50">
        <v>604</v>
      </c>
      <c r="C611" s="51" t="s">
        <v>744</v>
      </c>
      <c r="D611" s="52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  <c r="AA611" s="50"/>
      <c r="AB611" s="50"/>
      <c r="AC611" s="50"/>
    </row>
    <row r="612" spans="2:29" ht="18" customHeight="1">
      <c r="B612" s="50">
        <v>605</v>
      </c>
      <c r="C612" s="51" t="s">
        <v>745</v>
      </c>
      <c r="D612" s="52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  <c r="AB612" s="50"/>
      <c r="AC612" s="50"/>
    </row>
    <row r="613" spans="2:29" ht="18" customHeight="1">
      <c r="B613" s="50">
        <v>606</v>
      </c>
      <c r="C613" s="51" t="s">
        <v>746</v>
      </c>
      <c r="D613" s="52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  <c r="AA613" s="50"/>
      <c r="AB613" s="50"/>
      <c r="AC613" s="50"/>
    </row>
    <row r="614" spans="2:29" ht="18" customHeight="1">
      <c r="B614" s="50">
        <v>607</v>
      </c>
      <c r="C614" s="51" t="s">
        <v>747</v>
      </c>
      <c r="D614" s="52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  <c r="AB614" s="50"/>
      <c r="AC614" s="50"/>
    </row>
    <row r="615" spans="2:29" ht="18" customHeight="1">
      <c r="B615" s="50">
        <v>608</v>
      </c>
      <c r="C615" s="51" t="s">
        <v>748</v>
      </c>
      <c r="D615" s="52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  <c r="AC615" s="50"/>
    </row>
    <row r="616" spans="2:29" ht="18" customHeight="1">
      <c r="B616" s="50">
        <v>609</v>
      </c>
      <c r="C616" s="51" t="s">
        <v>749</v>
      </c>
      <c r="D616" s="52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  <c r="AB616" s="50"/>
      <c r="AC616" s="50"/>
    </row>
    <row r="617" spans="2:29" ht="18" customHeight="1">
      <c r="B617" s="50">
        <v>610</v>
      </c>
      <c r="C617" s="51" t="s">
        <v>750</v>
      </c>
      <c r="D617" s="52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  <c r="AB617" s="50"/>
      <c r="AC617" s="50"/>
    </row>
    <row r="618" spans="2:29" ht="18" customHeight="1">
      <c r="B618" s="50">
        <v>611</v>
      </c>
      <c r="C618" s="51" t="s">
        <v>751</v>
      </c>
      <c r="D618" s="52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  <c r="AA618" s="50"/>
      <c r="AB618" s="50"/>
      <c r="AC618" s="50"/>
    </row>
    <row r="619" spans="2:29" ht="18" customHeight="1">
      <c r="B619" s="50">
        <v>612</v>
      </c>
      <c r="C619" s="51" t="s">
        <v>752</v>
      </c>
      <c r="D619" s="52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  <c r="AB619" s="50"/>
      <c r="AC619" s="50"/>
    </row>
    <row r="620" spans="2:29" ht="18" customHeight="1">
      <c r="B620" s="50">
        <v>613</v>
      </c>
      <c r="C620" s="51" t="s">
        <v>753</v>
      </c>
      <c r="D620" s="52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/>
      <c r="AC620" s="50"/>
    </row>
    <row r="621" spans="2:29" ht="18" customHeight="1">
      <c r="B621" s="50">
        <v>614</v>
      </c>
      <c r="C621" s="51" t="s">
        <v>754</v>
      </c>
      <c r="D621" s="52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  <c r="AA621" s="50"/>
      <c r="AB621" s="50"/>
      <c r="AC621" s="50"/>
    </row>
    <row r="622" spans="2:29" ht="18" customHeight="1">
      <c r="B622" s="50">
        <v>615</v>
      </c>
      <c r="C622" s="51" t="s">
        <v>755</v>
      </c>
      <c r="D622" s="52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  <c r="AB622" s="50"/>
      <c r="AC622" s="50"/>
    </row>
    <row r="623" spans="2:29" ht="18" customHeight="1">
      <c r="B623" s="50">
        <v>616</v>
      </c>
      <c r="C623" s="51" t="s">
        <v>756</v>
      </c>
      <c r="D623" s="52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  <c r="AA623" s="50"/>
      <c r="AB623" s="50"/>
      <c r="AC623" s="50"/>
    </row>
    <row r="624" spans="2:29" ht="18" customHeight="1">
      <c r="B624" s="50">
        <v>617</v>
      </c>
      <c r="C624" s="51" t="s">
        <v>757</v>
      </c>
      <c r="D624" s="52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  <c r="AB624" s="50"/>
      <c r="AC624" s="50"/>
    </row>
    <row r="625" spans="2:29" ht="18" customHeight="1">
      <c r="B625" s="50">
        <v>618</v>
      </c>
      <c r="C625" s="51" t="s">
        <v>758</v>
      </c>
      <c r="D625" s="52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  <c r="AC625" s="50"/>
    </row>
    <row r="626" spans="2:29" ht="18" customHeight="1">
      <c r="B626" s="50">
        <v>619</v>
      </c>
      <c r="C626" s="51" t="s">
        <v>759</v>
      </c>
      <c r="D626" s="52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  <c r="AB626" s="50"/>
      <c r="AC626" s="50"/>
    </row>
    <row r="627" spans="2:29" ht="18" customHeight="1">
      <c r="B627" s="50">
        <v>620</v>
      </c>
      <c r="C627" s="51" t="s">
        <v>760</v>
      </c>
      <c r="D627" s="52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  <c r="AB627" s="50"/>
      <c r="AC627" s="50"/>
    </row>
    <row r="628" spans="2:29" ht="18" customHeight="1">
      <c r="B628" s="50">
        <v>621</v>
      </c>
      <c r="C628" s="51" t="s">
        <v>761</v>
      </c>
      <c r="D628" s="52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  <c r="AA628" s="50"/>
      <c r="AB628" s="50"/>
      <c r="AC628" s="50"/>
    </row>
    <row r="629" spans="2:29" ht="18" customHeight="1">
      <c r="B629" s="50">
        <v>622</v>
      </c>
      <c r="C629" s="51" t="s">
        <v>762</v>
      </c>
      <c r="D629" s="52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50"/>
      <c r="AB629" s="50"/>
      <c r="AC629" s="50"/>
    </row>
    <row r="630" spans="2:29" ht="18" customHeight="1">
      <c r="B630" s="50">
        <v>623</v>
      </c>
      <c r="C630" s="51" t="s">
        <v>763</v>
      </c>
      <c r="D630" s="52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  <c r="AB630" s="50"/>
      <c r="AC630" s="50"/>
    </row>
    <row r="631" spans="2:29" ht="18" customHeight="1">
      <c r="B631" s="50">
        <v>624</v>
      </c>
      <c r="C631" s="51" t="s">
        <v>764</v>
      </c>
      <c r="D631" s="52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  <c r="AA631" s="50"/>
      <c r="AB631" s="50"/>
      <c r="AC631" s="50"/>
    </row>
    <row r="632" spans="2:29" ht="18" customHeight="1">
      <c r="B632" s="50">
        <v>625</v>
      </c>
      <c r="C632" s="51" t="s">
        <v>765</v>
      </c>
      <c r="D632" s="52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50"/>
      <c r="AB632" s="50"/>
      <c r="AC632" s="50"/>
    </row>
    <row r="633" spans="2:29" ht="18" customHeight="1">
      <c r="B633" s="50">
        <v>626</v>
      </c>
      <c r="C633" s="51" t="s">
        <v>766</v>
      </c>
      <c r="D633" s="52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  <c r="AA633" s="50"/>
      <c r="AB633" s="50"/>
      <c r="AC633" s="50"/>
    </row>
    <row r="634" spans="2:29" ht="18" customHeight="1">
      <c r="B634" s="50">
        <v>627</v>
      </c>
      <c r="C634" s="51" t="s">
        <v>767</v>
      </c>
      <c r="D634" s="52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  <c r="AB634" s="50"/>
      <c r="AC634" s="50"/>
    </row>
    <row r="635" spans="2:29" ht="18" customHeight="1">
      <c r="B635" s="50">
        <v>628</v>
      </c>
      <c r="C635" s="51" t="s">
        <v>768</v>
      </c>
      <c r="D635" s="52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50"/>
      <c r="AB635" s="50"/>
      <c r="AC635" s="50"/>
    </row>
    <row r="636" spans="2:29" ht="18" customHeight="1">
      <c r="B636" s="50">
        <v>629</v>
      </c>
      <c r="C636" s="51" t="s">
        <v>769</v>
      </c>
      <c r="D636" s="52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  <c r="AB636" s="50"/>
      <c r="AC636" s="50"/>
    </row>
    <row r="637" spans="2:29" ht="18" customHeight="1">
      <c r="B637" s="50">
        <v>630</v>
      </c>
      <c r="C637" s="51" t="s">
        <v>770</v>
      </c>
      <c r="D637" s="52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  <c r="AB637" s="50"/>
      <c r="AC637" s="50"/>
    </row>
    <row r="638" spans="2:29" ht="18" customHeight="1">
      <c r="B638" s="50">
        <v>631</v>
      </c>
      <c r="C638" s="51" t="s">
        <v>771</v>
      </c>
      <c r="D638" s="52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  <c r="AA638" s="50"/>
      <c r="AB638" s="50"/>
      <c r="AC638" s="50"/>
    </row>
    <row r="639" spans="2:29" ht="18" customHeight="1">
      <c r="B639" s="50">
        <v>632</v>
      </c>
      <c r="C639" s="51" t="s">
        <v>772</v>
      </c>
      <c r="D639" s="52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50"/>
      <c r="AB639" s="50"/>
      <c r="AC639" s="50"/>
    </row>
    <row r="640" spans="2:29" ht="18" customHeight="1">
      <c r="B640" s="50">
        <v>633</v>
      </c>
      <c r="C640" s="51" t="s">
        <v>773</v>
      </c>
      <c r="D640" s="52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/>
      <c r="AC640" s="50"/>
    </row>
    <row r="641" spans="2:29" ht="18" customHeight="1">
      <c r="B641" s="50">
        <v>634</v>
      </c>
      <c r="C641" s="51" t="s">
        <v>774</v>
      </c>
      <c r="D641" s="52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  <c r="AA641" s="50"/>
      <c r="AB641" s="50"/>
      <c r="AC641" s="50"/>
    </row>
    <row r="642" spans="2:29" ht="18" customHeight="1">
      <c r="B642" s="50">
        <v>635</v>
      </c>
      <c r="C642" s="51" t="s">
        <v>775</v>
      </c>
      <c r="D642" s="52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  <c r="AB642" s="50"/>
      <c r="AC642" s="50"/>
    </row>
    <row r="643" spans="2:29" ht="18" customHeight="1">
      <c r="B643" s="50">
        <v>636</v>
      </c>
      <c r="C643" s="51" t="s">
        <v>776</v>
      </c>
      <c r="D643" s="52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  <c r="AA643" s="50"/>
      <c r="AB643" s="50"/>
      <c r="AC643" s="50"/>
    </row>
    <row r="644" spans="2:29" ht="18" customHeight="1">
      <c r="B644" s="50">
        <v>637</v>
      </c>
      <c r="C644" s="51" t="s">
        <v>777</v>
      </c>
      <c r="D644" s="52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  <c r="AC644" s="50"/>
    </row>
    <row r="645" spans="2:29" ht="18" customHeight="1">
      <c r="B645" s="50">
        <v>638</v>
      </c>
      <c r="C645" s="51" t="s">
        <v>778</v>
      </c>
      <c r="D645" s="52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  <c r="AB645" s="50"/>
      <c r="AC645" s="50"/>
    </row>
    <row r="646" spans="2:29" ht="18" customHeight="1">
      <c r="B646" s="50">
        <v>639</v>
      </c>
      <c r="C646" s="51" t="s">
        <v>779</v>
      </c>
      <c r="D646" s="52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  <c r="AC646" s="50"/>
    </row>
    <row r="647" spans="2:29" ht="18" customHeight="1">
      <c r="B647" s="50">
        <v>640</v>
      </c>
      <c r="C647" s="51" t="s">
        <v>780</v>
      </c>
      <c r="D647" s="52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50"/>
      <c r="AB647" s="50"/>
      <c r="AC647" s="50"/>
    </row>
    <row r="648" spans="2:29" ht="18" customHeight="1">
      <c r="B648" s="50">
        <v>641</v>
      </c>
      <c r="C648" s="51" t="s">
        <v>781</v>
      </c>
      <c r="D648" s="52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  <c r="AA648" s="50"/>
      <c r="AB648" s="50"/>
      <c r="AC648" s="50"/>
    </row>
    <row r="649" spans="2:29" ht="18" customHeight="1">
      <c r="B649" s="50">
        <v>642</v>
      </c>
      <c r="C649" s="51" t="s">
        <v>782</v>
      </c>
      <c r="D649" s="52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  <c r="AB649" s="50"/>
      <c r="AC649" s="50"/>
    </row>
    <row r="650" spans="2:29" ht="18" customHeight="1">
      <c r="B650" s="50">
        <v>643</v>
      </c>
      <c r="C650" s="51" t="s">
        <v>783</v>
      </c>
      <c r="D650" s="52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  <c r="AB650" s="50"/>
      <c r="AC650" s="50"/>
    </row>
    <row r="651" spans="2:29" ht="18" customHeight="1">
      <c r="B651" s="50">
        <v>644</v>
      </c>
      <c r="C651" s="51" t="s">
        <v>784</v>
      </c>
      <c r="D651" s="52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  <c r="AA651" s="50"/>
      <c r="AB651" s="50"/>
      <c r="AC651" s="50"/>
    </row>
    <row r="652" spans="2:29" ht="18" customHeight="1">
      <c r="B652" s="50">
        <v>645</v>
      </c>
      <c r="C652" s="51" t="s">
        <v>785</v>
      </c>
      <c r="D652" s="52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50"/>
      <c r="AB652" s="50"/>
      <c r="AC652" s="50"/>
    </row>
    <row r="653" spans="2:29" ht="18" customHeight="1">
      <c r="B653" s="50">
        <v>646</v>
      </c>
      <c r="C653" s="51" t="s">
        <v>786</v>
      </c>
      <c r="D653" s="52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  <c r="AA653" s="50"/>
      <c r="AB653" s="50"/>
      <c r="AC653" s="50"/>
    </row>
    <row r="654" spans="2:29" ht="18" customHeight="1">
      <c r="B654" s="50">
        <v>647</v>
      </c>
      <c r="C654" s="51" t="s">
        <v>787</v>
      </c>
      <c r="D654" s="52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  <c r="AB654" s="50"/>
      <c r="AC654" s="50"/>
    </row>
    <row r="655" spans="2:29" ht="18" customHeight="1">
      <c r="B655" s="50">
        <v>648</v>
      </c>
      <c r="C655" s="51" t="s">
        <v>788</v>
      </c>
      <c r="D655" s="52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  <c r="AB655" s="50"/>
      <c r="AC655" s="50"/>
    </row>
    <row r="656" spans="2:29" ht="18" customHeight="1">
      <c r="B656" s="50">
        <v>649</v>
      </c>
      <c r="C656" s="51" t="s">
        <v>789</v>
      </c>
      <c r="D656" s="52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50"/>
      <c r="AB656" s="50"/>
      <c r="AC656" s="50"/>
    </row>
    <row r="657" spans="2:29" ht="18" customHeight="1">
      <c r="B657" s="50">
        <v>650</v>
      </c>
      <c r="C657" s="51" t="s">
        <v>790</v>
      </c>
      <c r="D657" s="52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  <c r="AB657" s="50"/>
      <c r="AC657" s="50"/>
    </row>
    <row r="658" spans="2:29" ht="18" customHeight="1">
      <c r="B658" s="50">
        <v>651</v>
      </c>
      <c r="C658" s="51" t="s">
        <v>791</v>
      </c>
      <c r="D658" s="52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  <c r="AA658" s="50"/>
      <c r="AB658" s="50"/>
      <c r="AC658" s="50"/>
    </row>
    <row r="659" spans="2:29" ht="18" customHeight="1">
      <c r="B659" s="50">
        <v>652</v>
      </c>
      <c r="C659" s="51" t="s">
        <v>792</v>
      </c>
      <c r="D659" s="52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  <c r="AB659" s="50"/>
      <c r="AC659" s="50"/>
    </row>
    <row r="660" spans="2:29" ht="18" customHeight="1">
      <c r="B660" s="50">
        <v>653</v>
      </c>
      <c r="C660" s="51" t="s">
        <v>793</v>
      </c>
      <c r="D660" s="52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/>
      <c r="AC660" s="50"/>
    </row>
    <row r="661" spans="2:29" ht="18" customHeight="1">
      <c r="B661" s="50">
        <v>654</v>
      </c>
      <c r="C661" s="51" t="s">
        <v>794</v>
      </c>
      <c r="D661" s="52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  <c r="AA661" s="50"/>
      <c r="AB661" s="50"/>
      <c r="AC661" s="50"/>
    </row>
    <row r="662" spans="2:29" ht="18" customHeight="1">
      <c r="B662" s="50">
        <v>655</v>
      </c>
      <c r="C662" s="51" t="s">
        <v>795</v>
      </c>
      <c r="D662" s="52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  <c r="AB662" s="50"/>
      <c r="AC662" s="50"/>
    </row>
    <row r="663" spans="2:29" ht="18" customHeight="1">
      <c r="B663" s="50">
        <v>656</v>
      </c>
      <c r="C663" s="51" t="s">
        <v>796</v>
      </c>
      <c r="D663" s="52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  <c r="AA663" s="50"/>
      <c r="AB663" s="50"/>
      <c r="AC663" s="50"/>
    </row>
    <row r="664" spans="2:29" ht="18" customHeight="1">
      <c r="B664" s="50">
        <v>657</v>
      </c>
      <c r="C664" s="51" t="s">
        <v>797</v>
      </c>
      <c r="D664" s="52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  <c r="AB664" s="50"/>
      <c r="AC664" s="50"/>
    </row>
    <row r="665" spans="2:29" ht="18" customHeight="1">
      <c r="B665" s="50">
        <v>658</v>
      </c>
      <c r="C665" s="51" t="s">
        <v>798</v>
      </c>
      <c r="D665" s="52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  <c r="AB665" s="50"/>
      <c r="AC665" s="50"/>
    </row>
    <row r="666" spans="2:29" ht="18" customHeight="1">
      <c r="B666" s="50">
        <v>659</v>
      </c>
      <c r="C666" s="51" t="s">
        <v>799</v>
      </c>
      <c r="D666" s="52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  <c r="AB666" s="50"/>
      <c r="AC666" s="50"/>
    </row>
    <row r="667" spans="2:29" ht="18" customHeight="1">
      <c r="B667" s="50">
        <v>660</v>
      </c>
      <c r="C667" s="51" t="s">
        <v>800</v>
      </c>
      <c r="D667" s="52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  <c r="AA667" s="50"/>
      <c r="AB667" s="50"/>
      <c r="AC667" s="50"/>
    </row>
    <row r="668" spans="2:29" ht="18" customHeight="1">
      <c r="B668" s="50">
        <v>661</v>
      </c>
      <c r="C668" s="51" t="s">
        <v>801</v>
      </c>
      <c r="D668" s="52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  <c r="AA668" s="50"/>
      <c r="AB668" s="50"/>
      <c r="AC668" s="50"/>
    </row>
    <row r="669" spans="2:29" ht="18" customHeight="1">
      <c r="B669" s="50">
        <v>662</v>
      </c>
      <c r="C669" s="51" t="s">
        <v>802</v>
      </c>
      <c r="D669" s="52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  <c r="AA669" s="50"/>
      <c r="AB669" s="50"/>
      <c r="AC669" s="50"/>
    </row>
    <row r="670" spans="2:29" ht="18" customHeight="1">
      <c r="B670" s="50">
        <v>663</v>
      </c>
      <c r="C670" s="51" t="s">
        <v>803</v>
      </c>
      <c r="D670" s="52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  <c r="AA670" s="50"/>
      <c r="AB670" s="50"/>
      <c r="AC670" s="50"/>
    </row>
    <row r="671" spans="2:29" ht="18" customHeight="1">
      <c r="B671" s="50">
        <v>664</v>
      </c>
      <c r="C671" s="51" t="s">
        <v>804</v>
      </c>
      <c r="D671" s="52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  <c r="AA671" s="50"/>
      <c r="AB671" s="50"/>
      <c r="AC671" s="50"/>
    </row>
    <row r="672" spans="2:29" ht="18" customHeight="1">
      <c r="B672" s="50">
        <v>665</v>
      </c>
      <c r="C672" s="51" t="s">
        <v>805</v>
      </c>
      <c r="D672" s="52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  <c r="AA672" s="50"/>
      <c r="AB672" s="50"/>
      <c r="AC672" s="50"/>
    </row>
    <row r="673" spans="2:29" ht="18" customHeight="1">
      <c r="B673" s="50">
        <v>666</v>
      </c>
      <c r="C673" s="51" t="s">
        <v>806</v>
      </c>
      <c r="D673" s="52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  <c r="AA673" s="50"/>
      <c r="AB673" s="50"/>
      <c r="AC673" s="50"/>
    </row>
    <row r="674" spans="2:29" ht="18" customHeight="1">
      <c r="B674" s="50">
        <v>667</v>
      </c>
      <c r="C674" s="51" t="s">
        <v>807</v>
      </c>
      <c r="D674" s="52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50"/>
      <c r="AB674" s="50"/>
      <c r="AC674" s="50"/>
    </row>
    <row r="675" spans="2:29" ht="18" customHeight="1">
      <c r="B675" s="50">
        <v>668</v>
      </c>
      <c r="C675" s="51" t="s">
        <v>808</v>
      </c>
      <c r="D675" s="52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  <c r="AA675" s="50"/>
      <c r="AB675" s="50"/>
      <c r="AC675" s="50"/>
    </row>
    <row r="676" spans="2:29" ht="18" customHeight="1">
      <c r="B676" s="50">
        <v>669</v>
      </c>
      <c r="C676" s="51" t="s">
        <v>809</v>
      </c>
      <c r="D676" s="52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50"/>
      <c r="AB676" s="50"/>
      <c r="AC676" s="50"/>
    </row>
    <row r="677" spans="2:29" ht="18" customHeight="1">
      <c r="B677" s="50">
        <v>670</v>
      </c>
      <c r="C677" s="51" t="s">
        <v>810</v>
      </c>
      <c r="D677" s="52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  <c r="AB677" s="50"/>
      <c r="AC677" s="50"/>
    </row>
    <row r="678" spans="2:29" ht="18" customHeight="1">
      <c r="B678" s="50">
        <v>671</v>
      </c>
      <c r="C678" s="51" t="s">
        <v>811</v>
      </c>
      <c r="D678" s="52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  <c r="AA678" s="50"/>
      <c r="AB678" s="50"/>
      <c r="AC678" s="50"/>
    </row>
    <row r="679" spans="2:29" ht="18" customHeight="1">
      <c r="B679" s="50">
        <v>672</v>
      </c>
      <c r="C679" s="51" t="s">
        <v>812</v>
      </c>
      <c r="D679" s="52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  <c r="AB679" s="50"/>
      <c r="AC679" s="50"/>
    </row>
    <row r="680" spans="2:29" ht="18" customHeight="1">
      <c r="B680" s="50">
        <v>673</v>
      </c>
      <c r="C680" s="51" t="s">
        <v>813</v>
      </c>
      <c r="D680" s="52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/>
      <c r="AC680" s="50"/>
    </row>
    <row r="681" spans="2:29" ht="18" customHeight="1">
      <c r="B681" s="50">
        <v>674</v>
      </c>
      <c r="C681" s="51" t="s">
        <v>814</v>
      </c>
      <c r="D681" s="52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  <c r="AA681" s="50"/>
      <c r="AB681" s="50"/>
      <c r="AC681" s="50"/>
    </row>
    <row r="682" spans="2:29" ht="18" customHeight="1">
      <c r="B682" s="50">
        <v>675</v>
      </c>
      <c r="C682" s="51" t="s">
        <v>815</v>
      </c>
      <c r="D682" s="52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  <c r="AB682" s="50"/>
      <c r="AC682" s="50"/>
    </row>
    <row r="683" spans="2:29" ht="18" customHeight="1">
      <c r="B683" s="50">
        <v>676</v>
      </c>
      <c r="C683" s="51" t="s">
        <v>816</v>
      </c>
      <c r="D683" s="52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  <c r="AA683" s="50"/>
      <c r="AB683" s="50"/>
      <c r="AC683" s="50"/>
    </row>
    <row r="684" spans="2:29" ht="18" customHeight="1">
      <c r="B684" s="50">
        <v>677</v>
      </c>
      <c r="C684" s="51" t="s">
        <v>817</v>
      </c>
      <c r="D684" s="52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  <c r="AB684" s="50"/>
      <c r="AC684" s="50"/>
    </row>
    <row r="685" spans="2:29" ht="18" customHeight="1">
      <c r="B685" s="50">
        <v>678</v>
      </c>
      <c r="C685" s="51" t="s">
        <v>818</v>
      </c>
      <c r="D685" s="52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  <c r="AB685" s="50"/>
      <c r="AC685" s="50"/>
    </row>
    <row r="686" spans="2:29" ht="18" customHeight="1">
      <c r="B686" s="50">
        <v>679</v>
      </c>
      <c r="C686" s="51" t="s">
        <v>819</v>
      </c>
      <c r="D686" s="52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  <c r="AB686" s="50"/>
      <c r="AC686" s="50"/>
    </row>
    <row r="687" spans="2:29" ht="18" customHeight="1">
      <c r="B687" s="50">
        <v>680</v>
      </c>
      <c r="C687" s="51" t="s">
        <v>820</v>
      </c>
      <c r="D687" s="52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  <c r="AB687" s="50"/>
      <c r="AC687" s="50"/>
    </row>
    <row r="688" spans="2:29" ht="18" customHeight="1">
      <c r="B688" s="50">
        <v>681</v>
      </c>
      <c r="C688" s="51" t="s">
        <v>821</v>
      </c>
      <c r="D688" s="52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  <c r="AA688" s="50"/>
      <c r="AB688" s="50"/>
      <c r="AC688" s="50"/>
    </row>
    <row r="689" spans="2:29" ht="18" customHeight="1">
      <c r="B689" s="50">
        <v>682</v>
      </c>
      <c r="C689" s="51" t="s">
        <v>822</v>
      </c>
      <c r="D689" s="52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  <c r="AB689" s="50"/>
      <c r="AC689" s="50"/>
    </row>
    <row r="690" spans="2:29" ht="18" customHeight="1">
      <c r="B690" s="50">
        <v>683</v>
      </c>
      <c r="C690" s="51" t="s">
        <v>823</v>
      </c>
      <c r="D690" s="52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/>
      <c r="AC690" s="50"/>
    </row>
    <row r="691" spans="2:29" ht="18" customHeight="1">
      <c r="B691" s="50">
        <v>684</v>
      </c>
      <c r="C691" s="51" t="s">
        <v>824</v>
      </c>
      <c r="D691" s="52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  <c r="AA691" s="50"/>
      <c r="AB691" s="50"/>
      <c r="AC691" s="50"/>
    </row>
    <row r="692" spans="2:29" ht="18" customHeight="1">
      <c r="B692" s="50">
        <v>685</v>
      </c>
      <c r="C692" s="51" t="s">
        <v>825</v>
      </c>
      <c r="D692" s="52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  <c r="AB692" s="50"/>
      <c r="AC692" s="50"/>
    </row>
    <row r="693" spans="2:29" ht="18" customHeight="1">
      <c r="B693" s="50">
        <v>686</v>
      </c>
      <c r="C693" s="51" t="s">
        <v>826</v>
      </c>
      <c r="D693" s="52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  <c r="AA693" s="50"/>
      <c r="AB693" s="50"/>
      <c r="AC693" s="50"/>
    </row>
    <row r="694" spans="2:29" ht="18" customHeight="1">
      <c r="B694" s="50">
        <v>687</v>
      </c>
      <c r="C694" s="51" t="s">
        <v>827</v>
      </c>
      <c r="D694" s="52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  <c r="AB694" s="50"/>
      <c r="AC694" s="50"/>
    </row>
    <row r="695" spans="2:29" ht="18" customHeight="1">
      <c r="B695" s="50">
        <v>688</v>
      </c>
      <c r="C695" s="51" t="s">
        <v>828</v>
      </c>
      <c r="D695" s="52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  <c r="AB695" s="50"/>
      <c r="AC695" s="50"/>
    </row>
    <row r="696" spans="2:29" ht="18" customHeight="1">
      <c r="B696" s="50">
        <v>689</v>
      </c>
      <c r="C696" s="51" t="s">
        <v>829</v>
      </c>
      <c r="D696" s="52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50"/>
      <c r="AB696" s="50"/>
      <c r="AC696" s="50"/>
    </row>
    <row r="697" spans="2:29" ht="18" customHeight="1">
      <c r="B697" s="50">
        <v>690</v>
      </c>
      <c r="C697" s="51" t="s">
        <v>830</v>
      </c>
      <c r="D697" s="52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50"/>
      <c r="AB697" s="50"/>
      <c r="AC697" s="50"/>
    </row>
    <row r="698" spans="2:29" ht="18" customHeight="1">
      <c r="B698" s="50">
        <v>691</v>
      </c>
      <c r="C698" s="51" t="s">
        <v>831</v>
      </c>
      <c r="D698" s="52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  <c r="AA698" s="50"/>
      <c r="AB698" s="50"/>
      <c r="AC698" s="50"/>
    </row>
    <row r="699" spans="2:29" ht="18" customHeight="1">
      <c r="B699" s="50">
        <v>692</v>
      </c>
      <c r="C699" s="51" t="s">
        <v>832</v>
      </c>
      <c r="D699" s="52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  <c r="AB699" s="50"/>
      <c r="AC699" s="50"/>
    </row>
    <row r="700" spans="2:29" ht="18" customHeight="1">
      <c r="B700" s="50">
        <v>693</v>
      </c>
      <c r="C700" s="51" t="s">
        <v>833</v>
      </c>
      <c r="D700" s="52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50"/>
      <c r="AB700" s="50"/>
      <c r="AC700" s="50"/>
    </row>
    <row r="701" spans="2:29" ht="18" customHeight="1">
      <c r="B701" s="50">
        <v>694</v>
      </c>
      <c r="C701" s="51" t="s">
        <v>834</v>
      </c>
      <c r="D701" s="52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  <c r="AA701" s="50"/>
      <c r="AB701" s="50"/>
      <c r="AC701" s="50"/>
    </row>
    <row r="702" spans="2:29" ht="18" customHeight="1">
      <c r="B702" s="50">
        <v>695</v>
      </c>
      <c r="C702" s="51" t="s">
        <v>835</v>
      </c>
      <c r="D702" s="52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  <c r="AB702" s="50"/>
      <c r="AC702" s="50"/>
    </row>
    <row r="703" spans="2:29" ht="18" customHeight="1">
      <c r="B703" s="50">
        <v>696</v>
      </c>
      <c r="C703" s="51" t="s">
        <v>836</v>
      </c>
      <c r="D703" s="52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  <c r="AA703" s="50"/>
      <c r="AB703" s="50"/>
      <c r="AC703" s="50"/>
    </row>
    <row r="704" spans="2:29" ht="18" customHeight="1">
      <c r="B704" s="50">
        <v>697</v>
      </c>
      <c r="C704" s="51" t="s">
        <v>837</v>
      </c>
      <c r="D704" s="52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  <c r="AB704" s="50"/>
      <c r="AC704" s="50"/>
    </row>
    <row r="705" spans="2:29" ht="18" customHeight="1">
      <c r="B705" s="50">
        <v>698</v>
      </c>
      <c r="C705" s="51" t="s">
        <v>838</v>
      </c>
      <c r="D705" s="52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  <c r="AC705" s="50"/>
    </row>
    <row r="706" spans="2:29" ht="18" customHeight="1">
      <c r="B706" s="50">
        <v>699</v>
      </c>
      <c r="C706" s="51" t="s">
        <v>839</v>
      </c>
      <c r="D706" s="52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</row>
    <row r="707" spans="2:29" ht="18" customHeight="1">
      <c r="B707" s="50">
        <v>700</v>
      </c>
      <c r="C707" s="51" t="s">
        <v>840</v>
      </c>
      <c r="D707" s="52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/>
      <c r="AC707" s="50"/>
    </row>
    <row r="708" spans="2:29" ht="18" customHeight="1">
      <c r="B708" s="50">
        <v>701</v>
      </c>
      <c r="C708" s="51" t="s">
        <v>841</v>
      </c>
      <c r="D708" s="52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  <c r="AA708" s="50"/>
      <c r="AB708" s="50"/>
      <c r="AC708" s="50"/>
    </row>
    <row r="709" spans="2:29" ht="18" customHeight="1">
      <c r="B709" s="50">
        <v>702</v>
      </c>
      <c r="C709" s="51" t="s">
        <v>842</v>
      </c>
      <c r="D709" s="52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  <c r="AB709" s="50"/>
      <c r="AC709" s="50"/>
    </row>
    <row r="710" spans="2:29" ht="18" customHeight="1">
      <c r="B710" s="50">
        <v>703</v>
      </c>
      <c r="C710" s="51" t="s">
        <v>843</v>
      </c>
      <c r="D710" s="52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  <c r="AB710" s="50"/>
      <c r="AC710" s="50"/>
    </row>
    <row r="711" spans="2:29" ht="18" customHeight="1">
      <c r="B711" s="50">
        <v>704</v>
      </c>
      <c r="C711" s="51" t="s">
        <v>844</v>
      </c>
      <c r="D711" s="52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  <c r="AA711" s="50"/>
      <c r="AB711" s="50"/>
      <c r="AC711" s="50"/>
    </row>
    <row r="712" spans="2:29" ht="18" customHeight="1">
      <c r="B712" s="50">
        <v>705</v>
      </c>
      <c r="C712" s="51" t="s">
        <v>845</v>
      </c>
      <c r="D712" s="52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  <c r="AB712" s="50"/>
      <c r="AC712" s="50"/>
    </row>
    <row r="713" spans="2:29" ht="18" customHeight="1">
      <c r="B713" s="50">
        <v>706</v>
      </c>
      <c r="C713" s="51" t="s">
        <v>846</v>
      </c>
      <c r="D713" s="52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  <c r="AA713" s="50"/>
      <c r="AB713" s="50"/>
      <c r="AC713" s="50"/>
    </row>
    <row r="714" spans="2:29" ht="18" customHeight="1">
      <c r="B714" s="50">
        <v>707</v>
      </c>
      <c r="C714" s="51" t="s">
        <v>847</v>
      </c>
      <c r="D714" s="52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50"/>
      <c r="AB714" s="50"/>
      <c r="AC714" s="50"/>
    </row>
    <row r="715" spans="2:29" ht="18" customHeight="1">
      <c r="B715" s="50">
        <v>708</v>
      </c>
      <c r="C715" s="51" t="s">
        <v>848</v>
      </c>
      <c r="D715" s="52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50"/>
      <c r="AB715" s="50"/>
      <c r="AC715" s="50"/>
    </row>
    <row r="716" spans="2:29" ht="18" customHeight="1">
      <c r="B716" s="50">
        <v>709</v>
      </c>
      <c r="C716" s="51" t="s">
        <v>849</v>
      </c>
      <c r="D716" s="52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  <c r="AC716" s="50"/>
    </row>
    <row r="717" spans="2:29" ht="18" customHeight="1">
      <c r="B717" s="50">
        <v>710</v>
      </c>
      <c r="C717" s="51" t="s">
        <v>850</v>
      </c>
      <c r="D717" s="52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50"/>
      <c r="AB717" s="50"/>
      <c r="AC717" s="50"/>
    </row>
    <row r="718" spans="2:29" ht="18" customHeight="1">
      <c r="B718" s="50">
        <v>711</v>
      </c>
      <c r="C718" s="51" t="s">
        <v>851</v>
      </c>
      <c r="D718" s="52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  <c r="AA718" s="50"/>
      <c r="AB718" s="50"/>
      <c r="AC718" s="50"/>
    </row>
    <row r="719" spans="2:29" ht="18" customHeight="1">
      <c r="B719" s="50">
        <v>712</v>
      </c>
      <c r="C719" s="51" t="s">
        <v>852</v>
      </c>
      <c r="D719" s="52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  <c r="AB719" s="50"/>
      <c r="AC719" s="50"/>
    </row>
    <row r="720" spans="2:29" ht="18" customHeight="1">
      <c r="B720" s="50">
        <v>713</v>
      </c>
      <c r="C720" s="51" t="s">
        <v>853</v>
      </c>
      <c r="D720" s="52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50"/>
      <c r="AB720" s="50"/>
      <c r="AC720" s="50"/>
    </row>
    <row r="721" spans="2:29" ht="18" customHeight="1">
      <c r="B721" s="50">
        <v>714</v>
      </c>
      <c r="C721" s="51" t="s">
        <v>854</v>
      </c>
      <c r="D721" s="52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  <c r="AA721" s="50"/>
      <c r="AB721" s="50"/>
      <c r="AC721" s="50"/>
    </row>
    <row r="722" spans="2:29" ht="18" customHeight="1">
      <c r="B722" s="50">
        <v>715</v>
      </c>
      <c r="C722" s="51" t="s">
        <v>855</v>
      </c>
      <c r="D722" s="52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  <c r="AB722" s="50"/>
      <c r="AC722" s="50"/>
    </row>
    <row r="723" spans="2:29" ht="18" customHeight="1">
      <c r="B723" s="50">
        <v>716</v>
      </c>
      <c r="C723" s="51" t="s">
        <v>856</v>
      </c>
      <c r="D723" s="52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  <c r="AA723" s="50"/>
      <c r="AB723" s="50"/>
      <c r="AC723" s="50"/>
    </row>
    <row r="724" spans="2:29" ht="18" customHeight="1">
      <c r="B724" s="50">
        <v>717</v>
      </c>
      <c r="C724" s="51" t="s">
        <v>857</v>
      </c>
      <c r="D724" s="52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50"/>
      <c r="AB724" s="50"/>
      <c r="AC724" s="50"/>
    </row>
    <row r="725" spans="2:29" ht="18" customHeight="1">
      <c r="B725" s="50">
        <v>718</v>
      </c>
      <c r="C725" s="51" t="s">
        <v>858</v>
      </c>
      <c r="D725" s="52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  <c r="AB725" s="50"/>
      <c r="AC725" s="50"/>
    </row>
    <row r="726" spans="2:29" ht="18" customHeight="1">
      <c r="B726" s="50">
        <v>719</v>
      </c>
      <c r="C726" s="51" t="s">
        <v>859</v>
      </c>
      <c r="D726" s="52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0"/>
    </row>
    <row r="727" spans="2:29" ht="18" customHeight="1">
      <c r="B727" s="50">
        <v>720</v>
      </c>
      <c r="C727" s="51" t="s">
        <v>860</v>
      </c>
      <c r="D727" s="52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  <c r="AB727" s="50"/>
      <c r="AC727" s="50"/>
    </row>
    <row r="728" spans="2:29" ht="18" customHeight="1">
      <c r="B728" s="50">
        <v>721</v>
      </c>
      <c r="C728" s="51" t="s">
        <v>861</v>
      </c>
      <c r="D728" s="52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  <c r="AA728" s="50"/>
      <c r="AB728" s="50"/>
      <c r="AC728" s="50"/>
    </row>
    <row r="729" spans="2:29" ht="18" customHeight="1">
      <c r="B729" s="50">
        <v>722</v>
      </c>
      <c r="C729" s="51" t="s">
        <v>862</v>
      </c>
      <c r="D729" s="52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/>
      <c r="AC729" s="50"/>
    </row>
    <row r="730" spans="2:29" ht="18" customHeight="1">
      <c r="B730" s="50">
        <v>723</v>
      </c>
      <c r="C730" s="51" t="s">
        <v>863</v>
      </c>
      <c r="D730" s="52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  <c r="AB730" s="50"/>
      <c r="AC730" s="50"/>
    </row>
    <row r="731" spans="2:29" ht="18" customHeight="1">
      <c r="B731" s="50">
        <v>724</v>
      </c>
      <c r="C731" s="51" t="s">
        <v>864</v>
      </c>
      <c r="D731" s="52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  <c r="AA731" s="50"/>
      <c r="AB731" s="50"/>
      <c r="AC731" s="50"/>
    </row>
    <row r="732" spans="2:29" ht="18" customHeight="1">
      <c r="B732" s="50">
        <v>725</v>
      </c>
      <c r="C732" s="51" t="s">
        <v>865</v>
      </c>
      <c r="D732" s="52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50"/>
      <c r="AB732" s="50"/>
      <c r="AC732" s="50"/>
    </row>
    <row r="733" spans="2:29" ht="18" customHeight="1">
      <c r="B733" s="50">
        <v>726</v>
      </c>
      <c r="C733" s="51" t="s">
        <v>866</v>
      </c>
      <c r="D733" s="52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  <c r="AA733" s="50"/>
      <c r="AB733" s="50"/>
      <c r="AC733" s="50"/>
    </row>
    <row r="734" spans="2:29" ht="18" customHeight="1">
      <c r="B734" s="50">
        <v>727</v>
      </c>
      <c r="C734" s="51" t="s">
        <v>867</v>
      </c>
      <c r="D734" s="52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  <c r="AB734" s="50"/>
      <c r="AC734" s="50"/>
    </row>
    <row r="735" spans="2:29" ht="18" customHeight="1">
      <c r="B735" s="50">
        <v>728</v>
      </c>
      <c r="C735" s="51" t="s">
        <v>868</v>
      </c>
      <c r="D735" s="52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  <c r="AC735" s="50"/>
    </row>
    <row r="736" spans="2:29" ht="18" customHeight="1">
      <c r="B736" s="50">
        <v>729</v>
      </c>
      <c r="C736" s="51" t="s">
        <v>869</v>
      </c>
      <c r="D736" s="52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  <c r="AC736" s="50"/>
    </row>
    <row r="737" spans="2:29" ht="18" customHeight="1">
      <c r="B737" s="50">
        <v>730</v>
      </c>
      <c r="C737" s="51" t="s">
        <v>870</v>
      </c>
      <c r="D737" s="52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/>
      <c r="AC737" s="50"/>
    </row>
    <row r="738" spans="2:29" ht="18" customHeight="1">
      <c r="B738" s="50">
        <v>731</v>
      </c>
      <c r="C738" s="51" t="s">
        <v>871</v>
      </c>
      <c r="D738" s="52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  <c r="AA738" s="50"/>
      <c r="AB738" s="50"/>
      <c r="AC738" s="50"/>
    </row>
    <row r="739" spans="2:29" ht="18" customHeight="1">
      <c r="B739" s="50">
        <v>732</v>
      </c>
      <c r="C739" s="51" t="s">
        <v>872</v>
      </c>
      <c r="D739" s="52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  <c r="AB739" s="50"/>
      <c r="AC739" s="50"/>
    </row>
    <row r="740" spans="2:29" ht="18" customHeight="1">
      <c r="B740" s="50">
        <v>733</v>
      </c>
      <c r="C740" s="51" t="s">
        <v>873</v>
      </c>
      <c r="D740" s="52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  <c r="AB740" s="50"/>
      <c r="AC740" s="50"/>
    </row>
    <row r="741" spans="2:29" ht="18" customHeight="1">
      <c r="B741" s="50">
        <v>734</v>
      </c>
      <c r="C741" s="51" t="s">
        <v>874</v>
      </c>
      <c r="D741" s="52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  <c r="AA741" s="50"/>
      <c r="AB741" s="50"/>
      <c r="AC741" s="50"/>
    </row>
    <row r="742" spans="2:29" ht="18" customHeight="1">
      <c r="B742" s="50">
        <v>735</v>
      </c>
      <c r="C742" s="51" t="s">
        <v>875</v>
      </c>
      <c r="D742" s="52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  <c r="AB742" s="50"/>
      <c r="AC742" s="50"/>
    </row>
    <row r="743" spans="2:29" ht="18" customHeight="1">
      <c r="B743" s="50">
        <v>736</v>
      </c>
      <c r="C743" s="51" t="s">
        <v>876</v>
      </c>
      <c r="D743" s="52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  <c r="AA743" s="50"/>
      <c r="AB743" s="50"/>
      <c r="AC743" s="50"/>
    </row>
    <row r="744" spans="2:29" ht="18" customHeight="1">
      <c r="B744" s="50">
        <v>737</v>
      </c>
      <c r="C744" s="51" t="s">
        <v>877</v>
      </c>
      <c r="D744" s="52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  <c r="AB744" s="50"/>
      <c r="AC744" s="50"/>
    </row>
    <row r="745" spans="2:29" ht="18" customHeight="1">
      <c r="B745" s="50">
        <v>738</v>
      </c>
      <c r="C745" s="51" t="s">
        <v>878</v>
      </c>
      <c r="D745" s="52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  <c r="AB745" s="50"/>
      <c r="AC745" s="50"/>
    </row>
    <row r="746" spans="2:29" ht="18" customHeight="1">
      <c r="B746" s="50">
        <v>739</v>
      </c>
      <c r="C746" s="51" t="s">
        <v>879</v>
      </c>
      <c r="D746" s="52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0"/>
    </row>
    <row r="747" spans="2:29" ht="18" customHeight="1">
      <c r="B747" s="50">
        <v>740</v>
      </c>
      <c r="C747" s="51" t="s">
        <v>880</v>
      </c>
      <c r="D747" s="52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50"/>
      <c r="AB747" s="50"/>
      <c r="AC747" s="50"/>
    </row>
    <row r="748" spans="2:29" ht="18" customHeight="1">
      <c r="B748" s="50">
        <v>741</v>
      </c>
      <c r="C748" s="51" t="s">
        <v>881</v>
      </c>
      <c r="D748" s="52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  <c r="AA748" s="50"/>
      <c r="AB748" s="50"/>
      <c r="AC748" s="50"/>
    </row>
    <row r="749" spans="2:29" ht="18" customHeight="1">
      <c r="B749" s="50">
        <v>742</v>
      </c>
      <c r="C749" s="51" t="s">
        <v>882</v>
      </c>
      <c r="D749" s="52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  <c r="AB749" s="50"/>
      <c r="AC749" s="50"/>
    </row>
    <row r="750" spans="2:29" ht="18" customHeight="1">
      <c r="B750" s="50">
        <v>743</v>
      </c>
      <c r="C750" s="51" t="s">
        <v>883</v>
      </c>
      <c r="D750" s="52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  <c r="AB750" s="50"/>
      <c r="AC750" s="50"/>
    </row>
    <row r="751" spans="2:29" ht="18" customHeight="1">
      <c r="B751" s="50">
        <v>744</v>
      </c>
      <c r="C751" s="51" t="s">
        <v>884</v>
      </c>
      <c r="D751" s="52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  <c r="AA751" s="50"/>
      <c r="AB751" s="50"/>
      <c r="AC751" s="50"/>
    </row>
    <row r="752" spans="2:29" ht="18" customHeight="1">
      <c r="B752" s="50">
        <v>745</v>
      </c>
      <c r="C752" s="51" t="s">
        <v>885</v>
      </c>
      <c r="D752" s="52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  <c r="AB752" s="50"/>
      <c r="AC752" s="50"/>
    </row>
    <row r="753" spans="2:29" ht="18" customHeight="1">
      <c r="B753" s="50">
        <v>746</v>
      </c>
      <c r="C753" s="51" t="s">
        <v>886</v>
      </c>
      <c r="D753" s="52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  <c r="AA753" s="50"/>
      <c r="AB753" s="50"/>
      <c r="AC753" s="50"/>
    </row>
    <row r="754" spans="2:29" ht="18" customHeight="1">
      <c r="B754" s="50">
        <v>747</v>
      </c>
      <c r="C754" s="51" t="s">
        <v>887</v>
      </c>
      <c r="D754" s="52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/>
      <c r="AB754" s="50"/>
      <c r="AC754" s="50"/>
    </row>
    <row r="755" spans="2:29" ht="18" customHeight="1">
      <c r="B755" s="50">
        <v>748</v>
      </c>
      <c r="C755" s="51" t="s">
        <v>888</v>
      </c>
      <c r="D755" s="52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50"/>
      <c r="AB755" s="50"/>
      <c r="AC755" s="50"/>
    </row>
    <row r="756" spans="2:29" ht="18" customHeight="1">
      <c r="B756" s="50">
        <v>749</v>
      </c>
      <c r="C756" s="51" t="s">
        <v>889</v>
      </c>
      <c r="D756" s="52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50"/>
      <c r="AB756" s="50"/>
      <c r="AC756" s="50"/>
    </row>
    <row r="757" spans="2:29" ht="18" customHeight="1">
      <c r="B757" s="50">
        <v>750</v>
      </c>
      <c r="C757" s="51" t="s">
        <v>890</v>
      </c>
      <c r="D757" s="52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  <c r="AB757" s="50"/>
      <c r="AC757" s="50"/>
    </row>
    <row r="758" spans="2:29" ht="18" customHeight="1">
      <c r="B758" s="50">
        <v>751</v>
      </c>
      <c r="C758" s="51" t="s">
        <v>891</v>
      </c>
      <c r="D758" s="52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  <c r="AA758" s="50"/>
      <c r="AB758" s="50"/>
      <c r="AC758" s="50"/>
    </row>
    <row r="759" spans="2:29" ht="18" customHeight="1">
      <c r="B759" s="50">
        <v>752</v>
      </c>
      <c r="C759" s="51" t="s">
        <v>892</v>
      </c>
      <c r="D759" s="52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50"/>
      <c r="AB759" s="50"/>
      <c r="AC759" s="50"/>
    </row>
    <row r="760" spans="2:29" ht="18" customHeight="1">
      <c r="B760" s="50">
        <v>753</v>
      </c>
      <c r="C760" s="51" t="s">
        <v>893</v>
      </c>
      <c r="D760" s="52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  <c r="AB760" s="50"/>
      <c r="AC760" s="50"/>
    </row>
    <row r="761" spans="2:29" ht="18" customHeight="1">
      <c r="B761" s="50">
        <v>754</v>
      </c>
      <c r="C761" s="51" t="s">
        <v>894</v>
      </c>
      <c r="D761" s="52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  <c r="AA761" s="50"/>
      <c r="AB761" s="50"/>
      <c r="AC761" s="50"/>
    </row>
    <row r="762" spans="2:29" ht="18" customHeight="1">
      <c r="B762" s="50">
        <v>755</v>
      </c>
      <c r="C762" s="51" t="s">
        <v>895</v>
      </c>
      <c r="D762" s="52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50"/>
      <c r="AB762" s="50"/>
      <c r="AC762" s="50"/>
    </row>
    <row r="763" spans="2:29" ht="18" customHeight="1">
      <c r="B763" s="50">
        <v>756</v>
      </c>
      <c r="C763" s="51" t="s">
        <v>896</v>
      </c>
      <c r="D763" s="52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  <c r="AA763" s="50"/>
      <c r="AB763" s="50"/>
      <c r="AC763" s="50"/>
    </row>
    <row r="764" spans="2:29" ht="18" customHeight="1">
      <c r="B764" s="50">
        <v>757</v>
      </c>
      <c r="C764" s="51" t="s">
        <v>897</v>
      </c>
      <c r="D764" s="52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  <c r="AB764" s="50"/>
      <c r="AC764" s="50"/>
    </row>
    <row r="765" spans="2:29" ht="18" customHeight="1">
      <c r="B765" s="50">
        <v>758</v>
      </c>
      <c r="C765" s="51" t="s">
        <v>898</v>
      </c>
      <c r="D765" s="52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50"/>
      <c r="AB765" s="50"/>
      <c r="AC765" s="50"/>
    </row>
    <row r="766" spans="2:29" ht="18" customHeight="1">
      <c r="B766" s="50">
        <v>759</v>
      </c>
      <c r="C766" s="51" t="s">
        <v>899</v>
      </c>
      <c r="D766" s="52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  <c r="AC766" s="50"/>
    </row>
    <row r="767" spans="2:29" ht="18" customHeight="1">
      <c r="B767" s="50">
        <v>760</v>
      </c>
      <c r="C767" s="51" t="s">
        <v>900</v>
      </c>
      <c r="D767" s="52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50"/>
      <c r="AB767" s="50"/>
      <c r="AC767" s="50"/>
    </row>
    <row r="768" spans="2:29" ht="18" customHeight="1">
      <c r="B768" s="50">
        <v>761</v>
      </c>
      <c r="C768" s="51" t="s">
        <v>901</v>
      </c>
      <c r="D768" s="52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  <c r="AA768" s="50"/>
      <c r="AB768" s="50"/>
      <c r="AC768" s="50"/>
    </row>
    <row r="769" spans="2:29" ht="18" customHeight="1">
      <c r="B769" s="50">
        <v>762</v>
      </c>
      <c r="C769" s="51" t="s">
        <v>902</v>
      </c>
      <c r="D769" s="52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  <c r="AB769" s="50"/>
      <c r="AC769" s="50"/>
    </row>
    <row r="770" spans="2:29" ht="18" customHeight="1">
      <c r="B770" s="50">
        <v>763</v>
      </c>
      <c r="C770" s="51" t="s">
        <v>903</v>
      </c>
      <c r="D770" s="52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50"/>
      <c r="AB770" s="50"/>
      <c r="AC770" s="50"/>
    </row>
    <row r="771" spans="2:29" ht="18" customHeight="1">
      <c r="B771" s="50">
        <v>764</v>
      </c>
      <c r="C771" s="51" t="s">
        <v>904</v>
      </c>
      <c r="D771" s="52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  <c r="AA771" s="50"/>
      <c r="AB771" s="50"/>
      <c r="AC771" s="50"/>
    </row>
    <row r="772" spans="2:29" ht="18" customHeight="1">
      <c r="B772" s="50">
        <v>765</v>
      </c>
      <c r="C772" s="51" t="s">
        <v>905</v>
      </c>
      <c r="D772" s="52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/>
      <c r="AC772" s="50"/>
    </row>
    <row r="773" spans="2:29" ht="18" customHeight="1">
      <c r="B773" s="50">
        <v>766</v>
      </c>
      <c r="C773" s="51" t="s">
        <v>906</v>
      </c>
      <c r="D773" s="52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  <c r="AA773" s="50"/>
      <c r="AB773" s="50"/>
      <c r="AC773" s="50"/>
    </row>
    <row r="774" spans="2:29" ht="18" customHeight="1">
      <c r="B774" s="50">
        <v>767</v>
      </c>
      <c r="C774" s="51" t="s">
        <v>907</v>
      </c>
      <c r="D774" s="52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50"/>
      <c r="AB774" s="50"/>
      <c r="AC774" s="50"/>
    </row>
    <row r="775" spans="2:29" ht="18" customHeight="1">
      <c r="B775" s="50">
        <v>768</v>
      </c>
      <c r="C775" s="51" t="s">
        <v>908</v>
      </c>
      <c r="D775" s="52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50"/>
      <c r="AB775" s="50"/>
      <c r="AC775" s="50"/>
    </row>
    <row r="776" spans="2:29" ht="18" customHeight="1">
      <c r="B776" s="50">
        <v>769</v>
      </c>
      <c r="C776" s="51" t="s">
        <v>909</v>
      </c>
      <c r="D776" s="52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50"/>
      <c r="AB776" s="50"/>
      <c r="AC776" s="50"/>
    </row>
    <row r="777" spans="2:29" ht="18" customHeight="1">
      <c r="B777" s="50">
        <v>770</v>
      </c>
      <c r="C777" s="51" t="s">
        <v>910</v>
      </c>
      <c r="D777" s="52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  <c r="AB777" s="50"/>
      <c r="AC777" s="50"/>
    </row>
    <row r="778" spans="2:29" ht="18" customHeight="1">
      <c r="B778" s="50">
        <v>771</v>
      </c>
      <c r="C778" s="51" t="s">
        <v>911</v>
      </c>
      <c r="D778" s="52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  <c r="AA778" s="50"/>
      <c r="AB778" s="50"/>
      <c r="AC778" s="50"/>
    </row>
    <row r="779" spans="2:29" ht="18" customHeight="1">
      <c r="B779" s="50">
        <v>772</v>
      </c>
      <c r="C779" s="51" t="s">
        <v>912</v>
      </c>
      <c r="D779" s="52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  <c r="AB779" s="50"/>
      <c r="AC779" s="50"/>
    </row>
    <row r="780" spans="2:29" ht="18" customHeight="1">
      <c r="B780" s="50">
        <v>773</v>
      </c>
      <c r="C780" s="51" t="s">
        <v>913</v>
      </c>
      <c r="D780" s="52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  <c r="AB780" s="50"/>
      <c r="AC780" s="50"/>
    </row>
    <row r="781" spans="2:29" ht="18" customHeight="1">
      <c r="B781" s="50">
        <v>774</v>
      </c>
      <c r="C781" s="51" t="s">
        <v>914</v>
      </c>
      <c r="D781" s="52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  <c r="AA781" s="50"/>
      <c r="AB781" s="50"/>
      <c r="AC781" s="50"/>
    </row>
    <row r="782" spans="2:29" ht="18" customHeight="1">
      <c r="B782" s="50">
        <v>775</v>
      </c>
      <c r="C782" s="51" t="s">
        <v>915</v>
      </c>
      <c r="D782" s="52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  <c r="AB782" s="50"/>
      <c r="AC782" s="50"/>
    </row>
    <row r="783" spans="2:29" ht="18" customHeight="1">
      <c r="B783" s="50">
        <v>776</v>
      </c>
      <c r="C783" s="51" t="s">
        <v>916</v>
      </c>
      <c r="D783" s="52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  <c r="AA783" s="50"/>
      <c r="AB783" s="50"/>
      <c r="AC783" s="50"/>
    </row>
    <row r="784" spans="2:29" ht="18" customHeight="1">
      <c r="B784" s="50">
        <v>777</v>
      </c>
      <c r="C784" s="51" t="s">
        <v>917</v>
      </c>
      <c r="D784" s="52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  <c r="AB784" s="50"/>
      <c r="AC784" s="50"/>
    </row>
    <row r="785" spans="2:29" ht="18" customHeight="1">
      <c r="B785" s="50">
        <v>778</v>
      </c>
      <c r="C785" s="51" t="s">
        <v>918</v>
      </c>
      <c r="D785" s="52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/>
      <c r="AB785" s="50"/>
      <c r="AC785" s="50"/>
    </row>
    <row r="786" spans="2:29" ht="18" customHeight="1">
      <c r="B786" s="50">
        <v>779</v>
      </c>
      <c r="C786" s="51" t="s">
        <v>919</v>
      </c>
      <c r="D786" s="52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50"/>
      <c r="AB786" s="50"/>
      <c r="AC786" s="50"/>
    </row>
    <row r="787" spans="2:29" ht="18" customHeight="1">
      <c r="B787" s="50">
        <v>780</v>
      </c>
      <c r="C787" s="51" t="s">
        <v>920</v>
      </c>
      <c r="D787" s="52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  <c r="AB787" s="50"/>
      <c r="AC787" s="50"/>
    </row>
    <row r="788" spans="2:29" ht="18" customHeight="1">
      <c r="B788" s="50">
        <v>781</v>
      </c>
      <c r="C788" s="51" t="s">
        <v>921</v>
      </c>
      <c r="D788" s="52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  <c r="AA788" s="50"/>
      <c r="AB788" s="50"/>
      <c r="AC788" s="50"/>
    </row>
    <row r="789" spans="2:29" ht="18" customHeight="1">
      <c r="B789" s="50">
        <v>782</v>
      </c>
      <c r="C789" s="51" t="s">
        <v>922</v>
      </c>
      <c r="D789" s="52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  <c r="AA789" s="50"/>
      <c r="AB789" s="50"/>
      <c r="AC789" s="50"/>
    </row>
    <row r="790" spans="2:29" ht="18" customHeight="1">
      <c r="B790" s="50">
        <v>783</v>
      </c>
      <c r="C790" s="51" t="s">
        <v>923</v>
      </c>
      <c r="D790" s="52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50"/>
      <c r="AB790" s="50"/>
      <c r="AC790" s="50"/>
    </row>
    <row r="791" spans="2:29" ht="18" customHeight="1">
      <c r="B791" s="50">
        <v>784</v>
      </c>
      <c r="C791" s="51" t="s">
        <v>924</v>
      </c>
      <c r="D791" s="52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  <c r="AA791" s="50"/>
      <c r="AB791" s="50"/>
      <c r="AC791" s="50"/>
    </row>
    <row r="792" spans="2:29" ht="18" customHeight="1">
      <c r="B792" s="50">
        <v>785</v>
      </c>
      <c r="C792" s="51" t="s">
        <v>925</v>
      </c>
      <c r="D792" s="52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/>
      <c r="AC792" s="50"/>
    </row>
    <row r="793" spans="2:29" ht="18" customHeight="1">
      <c r="B793" s="50">
        <v>786</v>
      </c>
      <c r="C793" s="51" t="s">
        <v>926</v>
      </c>
      <c r="D793" s="52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  <c r="AA793" s="50"/>
      <c r="AB793" s="50"/>
      <c r="AC793" s="50"/>
    </row>
    <row r="794" spans="2:29" ht="18" customHeight="1">
      <c r="B794" s="50">
        <v>787</v>
      </c>
      <c r="C794" s="51" t="s">
        <v>927</v>
      </c>
      <c r="D794" s="52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50"/>
      <c r="AB794" s="50"/>
      <c r="AC794" s="50"/>
    </row>
    <row r="795" spans="2:29" ht="18" customHeight="1">
      <c r="B795" s="50">
        <v>788</v>
      </c>
      <c r="C795" s="51" t="s">
        <v>928</v>
      </c>
      <c r="D795" s="52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  <c r="AB795" s="50"/>
      <c r="AC795" s="50"/>
    </row>
    <row r="796" spans="2:29" ht="18" customHeight="1">
      <c r="B796" s="50">
        <v>789</v>
      </c>
      <c r="C796" s="51" t="s">
        <v>929</v>
      </c>
      <c r="D796" s="52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  <c r="AB796" s="50"/>
      <c r="AC796" s="50"/>
    </row>
    <row r="797" spans="2:29" ht="18" customHeight="1">
      <c r="B797" s="50">
        <v>790</v>
      </c>
      <c r="C797" s="51" t="s">
        <v>930</v>
      </c>
      <c r="D797" s="52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  <c r="AA797" s="50"/>
      <c r="AB797" s="50"/>
      <c r="AC797" s="50"/>
    </row>
    <row r="798" spans="2:29" ht="18" customHeight="1">
      <c r="B798" s="50">
        <v>791</v>
      </c>
      <c r="C798" s="51" t="s">
        <v>931</v>
      </c>
      <c r="D798" s="52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  <c r="AA798" s="50"/>
      <c r="AB798" s="50"/>
      <c r="AC798" s="50"/>
    </row>
    <row r="799" spans="2:29" ht="18" customHeight="1">
      <c r="B799" s="50">
        <v>792</v>
      </c>
      <c r="C799" s="51" t="s">
        <v>932</v>
      </c>
      <c r="D799" s="52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  <c r="AA799" s="50"/>
      <c r="AB799" s="50"/>
      <c r="AC799" s="50"/>
    </row>
    <row r="800" spans="2:29" ht="18" customHeight="1">
      <c r="B800" s="50">
        <v>793</v>
      </c>
      <c r="C800" s="51" t="s">
        <v>933</v>
      </c>
      <c r="D800" s="52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  <c r="AA800" s="50"/>
      <c r="AB800" s="50"/>
      <c r="AC800" s="50"/>
    </row>
    <row r="801" spans="2:29" ht="18" customHeight="1">
      <c r="B801" s="50">
        <v>794</v>
      </c>
      <c r="C801" s="51" t="s">
        <v>934</v>
      </c>
      <c r="D801" s="52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  <c r="AA801" s="50"/>
      <c r="AB801" s="50"/>
      <c r="AC801" s="50"/>
    </row>
    <row r="802" spans="2:29" ht="18" customHeight="1">
      <c r="B802" s="50">
        <v>795</v>
      </c>
      <c r="C802" s="51" t="s">
        <v>935</v>
      </c>
      <c r="D802" s="52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  <c r="AA802" s="50"/>
      <c r="AB802" s="50"/>
      <c r="AC802" s="50"/>
    </row>
    <row r="803" spans="2:29" ht="18" customHeight="1">
      <c r="B803" s="50">
        <v>796</v>
      </c>
      <c r="C803" s="51" t="s">
        <v>936</v>
      </c>
      <c r="D803" s="52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  <c r="AA803" s="50"/>
      <c r="AB803" s="50"/>
      <c r="AC803" s="50"/>
    </row>
    <row r="804" spans="2:29" ht="18" customHeight="1">
      <c r="B804" s="50">
        <v>797</v>
      </c>
      <c r="C804" s="51" t="s">
        <v>937</v>
      </c>
      <c r="D804" s="52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50"/>
      <c r="AB804" s="50"/>
      <c r="AC804" s="50"/>
    </row>
    <row r="805" spans="2:29" ht="18" customHeight="1">
      <c r="B805" s="50">
        <v>798</v>
      </c>
      <c r="C805" s="51" t="s">
        <v>938</v>
      </c>
      <c r="D805" s="52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  <c r="AA805" s="50"/>
      <c r="AB805" s="50"/>
      <c r="AC805" s="50"/>
    </row>
    <row r="806" spans="2:29" ht="18" customHeight="1">
      <c r="B806" s="50">
        <v>799</v>
      </c>
      <c r="C806" s="51" t="s">
        <v>939</v>
      </c>
      <c r="D806" s="52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  <c r="AA806" s="50"/>
      <c r="AB806" s="50"/>
      <c r="AC806" s="50"/>
    </row>
    <row r="807" spans="2:29" ht="18" customHeight="1">
      <c r="B807" s="50">
        <v>800</v>
      </c>
      <c r="C807" s="51" t="s">
        <v>940</v>
      </c>
      <c r="D807" s="52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50"/>
      <c r="AB807" s="50"/>
      <c r="AC807" s="50"/>
    </row>
    <row r="808" spans="2:29" ht="18" customHeight="1">
      <c r="B808" s="50">
        <v>801</v>
      </c>
      <c r="C808" s="51" t="s">
        <v>941</v>
      </c>
      <c r="D808" s="52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  <c r="AA808" s="50"/>
      <c r="AB808" s="50"/>
      <c r="AC808" s="50"/>
    </row>
    <row r="809" spans="2:29" ht="18" customHeight="1">
      <c r="B809" s="50">
        <v>802</v>
      </c>
      <c r="C809" s="51" t="s">
        <v>942</v>
      </c>
      <c r="D809" s="52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  <c r="AA809" s="50"/>
      <c r="AB809" s="50"/>
      <c r="AC809" s="50"/>
    </row>
    <row r="810" spans="2:29" ht="18" customHeight="1">
      <c r="B810" s="50">
        <v>803</v>
      </c>
      <c r="C810" s="51" t="s">
        <v>943</v>
      </c>
      <c r="D810" s="52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  <c r="AA810" s="50"/>
      <c r="AB810" s="50"/>
      <c r="AC810" s="50"/>
    </row>
    <row r="811" spans="2:29" ht="18" customHeight="1">
      <c r="B811" s="50">
        <v>804</v>
      </c>
      <c r="C811" s="51" t="s">
        <v>944</v>
      </c>
      <c r="D811" s="52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  <c r="AA811" s="50"/>
      <c r="AB811" s="50"/>
      <c r="AC811" s="50"/>
    </row>
    <row r="812" spans="2:29" ht="18" customHeight="1">
      <c r="B812" s="50">
        <v>805</v>
      </c>
      <c r="C812" s="51" t="s">
        <v>945</v>
      </c>
      <c r="D812" s="52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/>
      <c r="AC812" s="50"/>
    </row>
    <row r="813" spans="2:29" ht="18" customHeight="1">
      <c r="B813" s="50">
        <v>806</v>
      </c>
      <c r="C813" s="51" t="s">
        <v>946</v>
      </c>
      <c r="D813" s="52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  <c r="AA813" s="50"/>
      <c r="AB813" s="50"/>
      <c r="AC813" s="50"/>
    </row>
    <row r="814" spans="2:29" ht="18" customHeight="1">
      <c r="B814" s="50">
        <v>807</v>
      </c>
      <c r="C814" s="51" t="s">
        <v>947</v>
      </c>
      <c r="D814" s="52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  <c r="AA814" s="50"/>
      <c r="AB814" s="50"/>
      <c r="AC814" s="50"/>
    </row>
    <row r="815" spans="2:29" ht="18" customHeight="1">
      <c r="B815" s="50">
        <v>808</v>
      </c>
      <c r="C815" s="51" t="s">
        <v>948</v>
      </c>
      <c r="D815" s="52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50"/>
      <c r="AB815" s="50"/>
      <c r="AC815" s="50"/>
    </row>
    <row r="816" spans="2:29" ht="18" customHeight="1">
      <c r="B816" s="50">
        <v>809</v>
      </c>
      <c r="C816" s="51" t="s">
        <v>949</v>
      </c>
      <c r="D816" s="52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  <c r="AA816" s="50"/>
      <c r="AB816" s="50"/>
      <c r="AC816" s="50"/>
    </row>
    <row r="817" spans="2:29" ht="18" customHeight="1">
      <c r="B817" s="50">
        <v>810</v>
      </c>
      <c r="C817" s="51" t="s">
        <v>950</v>
      </c>
      <c r="D817" s="52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  <c r="AA817" s="50"/>
      <c r="AB817" s="50"/>
      <c r="AC817" s="50"/>
    </row>
    <row r="818" spans="2:29" ht="18" customHeight="1">
      <c r="B818" s="50">
        <v>811</v>
      </c>
      <c r="C818" s="51" t="s">
        <v>951</v>
      </c>
      <c r="D818" s="52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  <c r="AA818" s="50"/>
      <c r="AB818" s="50"/>
      <c r="AC818" s="50"/>
    </row>
    <row r="819" spans="2:29" ht="18" customHeight="1">
      <c r="B819" s="50">
        <v>812</v>
      </c>
      <c r="C819" s="51" t="s">
        <v>952</v>
      </c>
      <c r="D819" s="52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50"/>
      <c r="AB819" s="50"/>
      <c r="AC819" s="50"/>
    </row>
    <row r="820" spans="2:29" ht="18" customHeight="1">
      <c r="B820" s="50">
        <v>813</v>
      </c>
      <c r="C820" s="51" t="s">
        <v>953</v>
      </c>
      <c r="D820" s="52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  <c r="AA820" s="50"/>
      <c r="AB820" s="50"/>
      <c r="AC820" s="50"/>
    </row>
    <row r="821" spans="2:29" ht="18" customHeight="1">
      <c r="B821" s="50">
        <v>814</v>
      </c>
      <c r="C821" s="51" t="s">
        <v>954</v>
      </c>
      <c r="D821" s="52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  <c r="AA821" s="50"/>
      <c r="AB821" s="50"/>
      <c r="AC821" s="50"/>
    </row>
    <row r="822" spans="2:29" ht="18" customHeight="1">
      <c r="B822" s="50">
        <v>815</v>
      </c>
      <c r="C822" s="51" t="s">
        <v>955</v>
      </c>
      <c r="D822" s="52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  <c r="AA822" s="50"/>
      <c r="AB822" s="50"/>
      <c r="AC822" s="50"/>
    </row>
    <row r="823" spans="2:29" ht="18" customHeight="1">
      <c r="B823" s="50">
        <v>816</v>
      </c>
      <c r="C823" s="51" t="s">
        <v>956</v>
      </c>
      <c r="D823" s="52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  <c r="AA823" s="50"/>
      <c r="AB823" s="50"/>
      <c r="AC823" s="50"/>
    </row>
    <row r="824" spans="2:29" ht="18" customHeight="1">
      <c r="B824" s="50">
        <v>817</v>
      </c>
      <c r="C824" s="51" t="s">
        <v>957</v>
      </c>
      <c r="D824" s="52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  <c r="AA824" s="50"/>
      <c r="AB824" s="50"/>
      <c r="AC824" s="50"/>
    </row>
    <row r="825" spans="2:29" ht="18" customHeight="1">
      <c r="B825" s="50">
        <v>818</v>
      </c>
      <c r="C825" s="51" t="s">
        <v>958</v>
      </c>
      <c r="D825" s="52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  <c r="AA825" s="50"/>
      <c r="AB825" s="50"/>
      <c r="AC825" s="50"/>
    </row>
    <row r="826" spans="2:29" ht="18" customHeight="1">
      <c r="B826" s="50">
        <v>819</v>
      </c>
      <c r="C826" s="51" t="s">
        <v>959</v>
      </c>
      <c r="D826" s="52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  <c r="AA826" s="50"/>
      <c r="AB826" s="50"/>
      <c r="AC826" s="50"/>
    </row>
    <row r="827" spans="2:29" ht="18" customHeight="1">
      <c r="B827" s="50">
        <v>820</v>
      </c>
      <c r="C827" s="51" t="s">
        <v>960</v>
      </c>
      <c r="D827" s="52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  <c r="AA827" s="50"/>
      <c r="AB827" s="50"/>
      <c r="AC827" s="50"/>
    </row>
    <row r="828" spans="2:29" ht="18" customHeight="1">
      <c r="B828" s="50">
        <v>821</v>
      </c>
      <c r="C828" s="51" t="s">
        <v>961</v>
      </c>
      <c r="D828" s="52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  <c r="AA828" s="50"/>
      <c r="AB828" s="50"/>
      <c r="AC828" s="50"/>
    </row>
    <row r="829" spans="2:29" ht="18" customHeight="1">
      <c r="B829" s="50">
        <v>822</v>
      </c>
      <c r="C829" s="51" t="s">
        <v>962</v>
      </c>
      <c r="D829" s="52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  <c r="AA829" s="50"/>
      <c r="AB829" s="50"/>
      <c r="AC829" s="50"/>
    </row>
    <row r="830" spans="2:29" ht="18" customHeight="1">
      <c r="B830" s="50">
        <v>823</v>
      </c>
      <c r="C830" s="51" t="s">
        <v>963</v>
      </c>
      <c r="D830" s="52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  <c r="AA830" s="50"/>
      <c r="AB830" s="50"/>
      <c r="AC830" s="50"/>
    </row>
    <row r="831" spans="2:29" ht="18" customHeight="1">
      <c r="B831" s="50">
        <v>824</v>
      </c>
      <c r="C831" s="51" t="s">
        <v>964</v>
      </c>
      <c r="D831" s="52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  <c r="AA831" s="50"/>
      <c r="AB831" s="50"/>
      <c r="AC831" s="50"/>
    </row>
    <row r="832" spans="2:29" ht="18" customHeight="1">
      <c r="B832" s="50">
        <v>825</v>
      </c>
      <c r="C832" s="51" t="s">
        <v>965</v>
      </c>
      <c r="D832" s="52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  <c r="AB832" s="50"/>
      <c r="AC832" s="50"/>
    </row>
    <row r="833" spans="2:29" ht="18" customHeight="1">
      <c r="B833" s="50">
        <v>826</v>
      </c>
      <c r="C833" s="51" t="s">
        <v>966</v>
      </c>
      <c r="D833" s="52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  <c r="AA833" s="50"/>
      <c r="AB833" s="50"/>
      <c r="AC833" s="50"/>
    </row>
    <row r="834" spans="2:29" ht="18" customHeight="1">
      <c r="B834" s="50">
        <v>827</v>
      </c>
      <c r="C834" s="51" t="s">
        <v>967</v>
      </c>
      <c r="D834" s="52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  <c r="AA834" s="50"/>
      <c r="AB834" s="50"/>
      <c r="AC834" s="50"/>
    </row>
    <row r="835" spans="2:29" ht="18" customHeight="1">
      <c r="B835" s="50">
        <v>828</v>
      </c>
      <c r="C835" s="51" t="s">
        <v>968</v>
      </c>
      <c r="D835" s="52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  <c r="AA835" s="50"/>
      <c r="AB835" s="50"/>
      <c r="AC835" s="50"/>
    </row>
    <row r="836" spans="2:29" ht="18" customHeight="1">
      <c r="B836" s="50">
        <v>829</v>
      </c>
      <c r="C836" s="51" t="s">
        <v>969</v>
      </c>
      <c r="D836" s="52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  <c r="AA836" s="50"/>
      <c r="AB836" s="50"/>
      <c r="AC836" s="50"/>
    </row>
    <row r="837" spans="2:29" ht="18" customHeight="1">
      <c r="B837" s="50">
        <v>830</v>
      </c>
      <c r="C837" s="51" t="s">
        <v>970</v>
      </c>
      <c r="D837" s="52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  <c r="AA837" s="50"/>
      <c r="AB837" s="50"/>
      <c r="AC837" s="50"/>
    </row>
    <row r="838" spans="2:29" ht="18" customHeight="1">
      <c r="B838" s="50">
        <v>831</v>
      </c>
      <c r="C838" s="51" t="s">
        <v>971</v>
      </c>
      <c r="D838" s="52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  <c r="AA838" s="50"/>
      <c r="AB838" s="50"/>
      <c r="AC838" s="50"/>
    </row>
    <row r="839" spans="2:29" ht="18" customHeight="1">
      <c r="B839" s="50">
        <v>832</v>
      </c>
      <c r="C839" s="51" t="s">
        <v>972</v>
      </c>
      <c r="D839" s="52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  <c r="AA839" s="50"/>
      <c r="AB839" s="50"/>
      <c r="AC839" s="50"/>
    </row>
    <row r="840" spans="2:29" ht="18" customHeight="1">
      <c r="B840" s="50">
        <v>833</v>
      </c>
      <c r="C840" s="51" t="s">
        <v>973</v>
      </c>
      <c r="D840" s="52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  <c r="AA840" s="50"/>
      <c r="AB840" s="50"/>
      <c r="AC840" s="50"/>
    </row>
    <row r="841" spans="2:29" ht="18" customHeight="1">
      <c r="B841" s="50">
        <v>834</v>
      </c>
      <c r="C841" s="51" t="s">
        <v>974</v>
      </c>
      <c r="D841" s="52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  <c r="AA841" s="50"/>
      <c r="AB841" s="50"/>
      <c r="AC841" s="50"/>
    </row>
    <row r="842" spans="2:29" ht="18" customHeight="1">
      <c r="B842" s="50">
        <v>835</v>
      </c>
      <c r="C842" s="51" t="s">
        <v>975</v>
      </c>
      <c r="D842" s="52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  <c r="AA842" s="50"/>
      <c r="AB842" s="50"/>
      <c r="AC842" s="50"/>
    </row>
    <row r="843" spans="2:29" ht="18" customHeight="1">
      <c r="B843" s="50">
        <v>836</v>
      </c>
      <c r="C843" s="51" t="s">
        <v>976</v>
      </c>
      <c r="D843" s="52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  <c r="AA843" s="50"/>
      <c r="AB843" s="50"/>
      <c r="AC843" s="50"/>
    </row>
    <row r="844" spans="2:29" ht="18" customHeight="1">
      <c r="B844" s="50">
        <v>837</v>
      </c>
      <c r="C844" s="51" t="s">
        <v>977</v>
      </c>
      <c r="D844" s="52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  <c r="AA844" s="50"/>
      <c r="AB844" s="50"/>
      <c r="AC844" s="50"/>
    </row>
    <row r="845" spans="2:29" ht="18" customHeight="1">
      <c r="B845" s="50">
        <v>838</v>
      </c>
      <c r="C845" s="51" t="s">
        <v>978</v>
      </c>
      <c r="D845" s="52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  <c r="AA845" s="50"/>
      <c r="AB845" s="50"/>
      <c r="AC845" s="50"/>
    </row>
    <row r="846" spans="2:29" ht="18" customHeight="1">
      <c r="B846" s="50">
        <v>839</v>
      </c>
      <c r="C846" s="51" t="s">
        <v>979</v>
      </c>
      <c r="D846" s="52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  <c r="AA846" s="50"/>
      <c r="AB846" s="50"/>
      <c r="AC846" s="50"/>
    </row>
    <row r="847" spans="2:29" ht="18" customHeight="1">
      <c r="B847" s="50">
        <v>840</v>
      </c>
      <c r="C847" s="51" t="s">
        <v>980</v>
      </c>
      <c r="D847" s="52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  <c r="AA847" s="50"/>
      <c r="AB847" s="50"/>
      <c r="AC847" s="50"/>
    </row>
    <row r="848" spans="2:29" ht="18" customHeight="1">
      <c r="B848" s="50">
        <v>841</v>
      </c>
      <c r="C848" s="51" t="s">
        <v>981</v>
      </c>
      <c r="D848" s="52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  <c r="AA848" s="50"/>
      <c r="AB848" s="50"/>
      <c r="AC848" s="50"/>
    </row>
    <row r="849" spans="2:29" ht="18" customHeight="1">
      <c r="B849" s="50">
        <v>842</v>
      </c>
      <c r="C849" s="51" t="s">
        <v>982</v>
      </c>
      <c r="D849" s="52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  <c r="AA849" s="50"/>
      <c r="AB849" s="50"/>
      <c r="AC849" s="50"/>
    </row>
    <row r="850" spans="2:29" ht="18" customHeight="1">
      <c r="B850" s="50">
        <v>843</v>
      </c>
      <c r="C850" s="51" t="s">
        <v>983</v>
      </c>
      <c r="D850" s="52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  <c r="AA850" s="50"/>
      <c r="AB850" s="50"/>
      <c r="AC850" s="50"/>
    </row>
    <row r="851" spans="2:29" ht="18" customHeight="1">
      <c r="B851" s="50">
        <v>844</v>
      </c>
      <c r="C851" s="51" t="s">
        <v>984</v>
      </c>
      <c r="D851" s="52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  <c r="AA851" s="50"/>
      <c r="AB851" s="50"/>
      <c r="AC851" s="50"/>
    </row>
    <row r="852" spans="2:29" ht="18" customHeight="1">
      <c r="B852" s="50">
        <v>845</v>
      </c>
      <c r="C852" s="51" t="s">
        <v>985</v>
      </c>
      <c r="D852" s="52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  <c r="AB852" s="50"/>
      <c r="AC852" s="50"/>
    </row>
    <row r="853" spans="2:29" ht="18" customHeight="1">
      <c r="B853" s="50">
        <v>846</v>
      </c>
      <c r="C853" s="51" t="s">
        <v>986</v>
      </c>
      <c r="D853" s="52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  <c r="AA853" s="50"/>
      <c r="AB853" s="50"/>
      <c r="AC853" s="50"/>
    </row>
    <row r="854" spans="2:29" ht="18" customHeight="1">
      <c r="B854" s="50">
        <v>847</v>
      </c>
      <c r="C854" s="51" t="s">
        <v>987</v>
      </c>
      <c r="D854" s="52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  <c r="AA854" s="50"/>
      <c r="AB854" s="50"/>
      <c r="AC854" s="50"/>
    </row>
    <row r="855" spans="2:29" ht="18" customHeight="1">
      <c r="B855" s="50">
        <v>848</v>
      </c>
      <c r="C855" s="51" t="s">
        <v>988</v>
      </c>
      <c r="D855" s="52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  <c r="AA855" s="50"/>
      <c r="AB855" s="50"/>
      <c r="AC855" s="50"/>
    </row>
    <row r="856" spans="2:29" ht="18" customHeight="1">
      <c r="B856" s="50">
        <v>849</v>
      </c>
      <c r="C856" s="51" t="s">
        <v>989</v>
      </c>
      <c r="D856" s="52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  <c r="AA856" s="50"/>
      <c r="AB856" s="50"/>
      <c r="AC856" s="50"/>
    </row>
    <row r="857" spans="2:29" ht="18" customHeight="1">
      <c r="B857" s="50">
        <v>850</v>
      </c>
      <c r="C857" s="51" t="s">
        <v>990</v>
      </c>
      <c r="D857" s="52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  <c r="AA857" s="50"/>
      <c r="AB857" s="50"/>
      <c r="AC857" s="50"/>
    </row>
    <row r="858" spans="2:29" ht="18" customHeight="1">
      <c r="B858" s="50">
        <v>851</v>
      </c>
      <c r="C858" s="51" t="s">
        <v>991</v>
      </c>
      <c r="D858" s="52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  <c r="AA858" s="50"/>
      <c r="AB858" s="50"/>
      <c r="AC858" s="50"/>
    </row>
    <row r="859" spans="2:29" ht="18" customHeight="1">
      <c r="B859" s="50">
        <v>852</v>
      </c>
      <c r="C859" s="51" t="s">
        <v>992</v>
      </c>
      <c r="D859" s="52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  <c r="AA859" s="50"/>
      <c r="AB859" s="50"/>
      <c r="AC859" s="50"/>
    </row>
    <row r="860" spans="2:29" ht="18" customHeight="1">
      <c r="B860" s="50">
        <v>853</v>
      </c>
      <c r="C860" s="51" t="s">
        <v>993</v>
      </c>
      <c r="D860" s="52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  <c r="AA860" s="50"/>
      <c r="AB860" s="50"/>
      <c r="AC860" s="50"/>
    </row>
    <row r="861" spans="2:29" ht="18" customHeight="1">
      <c r="B861" s="50">
        <v>854</v>
      </c>
      <c r="C861" s="51" t="s">
        <v>994</v>
      </c>
      <c r="D861" s="52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  <c r="AA861" s="50"/>
      <c r="AB861" s="50"/>
      <c r="AC861" s="50"/>
    </row>
    <row r="862" spans="2:29" ht="18" customHeight="1">
      <c r="B862" s="50">
        <v>855</v>
      </c>
      <c r="C862" s="51" t="s">
        <v>995</v>
      </c>
      <c r="D862" s="52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  <c r="AA862" s="50"/>
      <c r="AB862" s="50"/>
      <c r="AC862" s="50"/>
    </row>
    <row r="863" spans="2:29" ht="18" customHeight="1">
      <c r="B863" s="50">
        <v>856</v>
      </c>
      <c r="C863" s="51" t="s">
        <v>996</v>
      </c>
      <c r="D863" s="52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  <c r="AA863" s="50"/>
      <c r="AB863" s="50"/>
      <c r="AC863" s="50"/>
    </row>
    <row r="864" spans="2:29" ht="18" customHeight="1">
      <c r="B864" s="50">
        <v>857</v>
      </c>
      <c r="C864" s="51" t="s">
        <v>997</v>
      </c>
      <c r="D864" s="52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  <c r="AA864" s="50"/>
      <c r="AB864" s="50"/>
      <c r="AC864" s="50"/>
    </row>
    <row r="865" spans="2:29" ht="18" customHeight="1">
      <c r="B865" s="50">
        <v>858</v>
      </c>
      <c r="C865" s="51" t="s">
        <v>998</v>
      </c>
      <c r="D865" s="52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  <c r="AA865" s="50"/>
      <c r="AB865" s="50"/>
      <c r="AC865" s="50"/>
    </row>
    <row r="866" spans="2:29" ht="18" customHeight="1">
      <c r="B866" s="50">
        <v>859</v>
      </c>
      <c r="C866" s="51" t="s">
        <v>999</v>
      </c>
      <c r="D866" s="52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  <c r="AA866" s="50"/>
      <c r="AB866" s="50"/>
      <c r="AC866" s="50"/>
    </row>
    <row r="867" spans="2:29" ht="18" customHeight="1">
      <c r="B867" s="50">
        <v>860</v>
      </c>
      <c r="C867" s="51" t="s">
        <v>1000</v>
      </c>
      <c r="D867" s="52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  <c r="AA867" s="50"/>
      <c r="AB867" s="50"/>
      <c r="AC867" s="50"/>
    </row>
    <row r="868" spans="2:29" ht="18" customHeight="1">
      <c r="B868" s="50">
        <v>861</v>
      </c>
      <c r="C868" s="51" t="s">
        <v>1001</v>
      </c>
      <c r="D868" s="52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  <c r="AA868" s="50"/>
      <c r="AB868" s="50"/>
      <c r="AC868" s="50"/>
    </row>
    <row r="869" spans="2:29" ht="18" customHeight="1">
      <c r="B869" s="50">
        <v>862</v>
      </c>
      <c r="C869" s="51" t="s">
        <v>1002</v>
      </c>
      <c r="D869" s="52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  <c r="AA869" s="50"/>
      <c r="AB869" s="50"/>
      <c r="AC869" s="50"/>
    </row>
    <row r="870" spans="2:29" ht="18" customHeight="1">
      <c r="B870" s="50">
        <v>863</v>
      </c>
      <c r="C870" s="51" t="s">
        <v>1003</v>
      </c>
      <c r="D870" s="52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  <c r="AA870" s="50"/>
      <c r="AB870" s="50"/>
      <c r="AC870" s="50"/>
    </row>
    <row r="871" spans="2:29" ht="18" customHeight="1">
      <c r="B871" s="50">
        <v>864</v>
      </c>
      <c r="C871" s="51" t="s">
        <v>1004</v>
      </c>
      <c r="D871" s="52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  <c r="AA871" s="50"/>
      <c r="AB871" s="50"/>
      <c r="AC871" s="50"/>
    </row>
    <row r="872" spans="2:29" ht="18" customHeight="1">
      <c r="B872" s="50">
        <v>865</v>
      </c>
      <c r="C872" s="51" t="s">
        <v>1005</v>
      </c>
      <c r="D872" s="52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  <c r="AA872" s="50"/>
      <c r="AB872" s="50"/>
      <c r="AC872" s="50"/>
    </row>
    <row r="873" spans="2:29" ht="18" customHeight="1">
      <c r="B873" s="50">
        <v>866</v>
      </c>
      <c r="C873" s="51" t="s">
        <v>1006</v>
      </c>
      <c r="D873" s="52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  <c r="AA873" s="50"/>
      <c r="AB873" s="50"/>
      <c r="AC873" s="50"/>
    </row>
    <row r="874" spans="2:29" ht="18" customHeight="1">
      <c r="B874" s="50">
        <v>867</v>
      </c>
      <c r="C874" s="51" t="s">
        <v>1007</v>
      </c>
      <c r="D874" s="52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  <c r="AA874" s="50"/>
      <c r="AB874" s="50"/>
      <c r="AC874" s="50"/>
    </row>
    <row r="875" spans="2:29" ht="18" customHeight="1">
      <c r="B875" s="50">
        <v>868</v>
      </c>
      <c r="C875" s="51" t="s">
        <v>1008</v>
      </c>
      <c r="D875" s="52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  <c r="AA875" s="50"/>
      <c r="AB875" s="50"/>
      <c r="AC875" s="50"/>
    </row>
    <row r="876" spans="2:29" ht="18" customHeight="1">
      <c r="B876" s="50">
        <v>869</v>
      </c>
      <c r="C876" s="51" t="s">
        <v>1009</v>
      </c>
      <c r="D876" s="52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  <c r="AA876" s="50"/>
      <c r="AB876" s="50"/>
      <c r="AC876" s="50"/>
    </row>
    <row r="877" spans="2:29" ht="18" customHeight="1">
      <c r="B877" s="50">
        <v>870</v>
      </c>
      <c r="C877" s="51" t="s">
        <v>1010</v>
      </c>
      <c r="D877" s="52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  <c r="AA877" s="50"/>
      <c r="AB877" s="50"/>
      <c r="AC877" s="50"/>
    </row>
    <row r="878" spans="2:29" ht="18" customHeight="1">
      <c r="B878" s="50">
        <v>871</v>
      </c>
      <c r="C878" s="51" t="s">
        <v>1011</v>
      </c>
      <c r="D878" s="52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  <c r="AA878" s="50"/>
      <c r="AB878" s="50"/>
      <c r="AC878" s="50"/>
    </row>
    <row r="879" spans="2:29" ht="18" customHeight="1">
      <c r="B879" s="50">
        <v>872</v>
      </c>
      <c r="C879" s="51" t="s">
        <v>1012</v>
      </c>
      <c r="D879" s="52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  <c r="AA879" s="50"/>
      <c r="AB879" s="50"/>
      <c r="AC879" s="50"/>
    </row>
    <row r="880" spans="2:29" ht="18" customHeight="1">
      <c r="B880" s="50">
        <v>873</v>
      </c>
      <c r="C880" s="51" t="s">
        <v>1013</v>
      </c>
      <c r="D880" s="52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  <c r="AA880" s="50"/>
      <c r="AB880" s="50"/>
      <c r="AC880" s="50"/>
    </row>
    <row r="881" spans="2:29" ht="18" customHeight="1">
      <c r="B881" s="50">
        <v>874</v>
      </c>
      <c r="C881" s="51" t="s">
        <v>1014</v>
      </c>
      <c r="D881" s="52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  <c r="AA881" s="50"/>
      <c r="AB881" s="50"/>
      <c r="AC881" s="50"/>
    </row>
    <row r="882" spans="2:29" ht="18" customHeight="1">
      <c r="B882" s="50">
        <v>875</v>
      </c>
      <c r="C882" s="51" t="s">
        <v>1015</v>
      </c>
      <c r="D882" s="52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  <c r="AA882" s="50"/>
      <c r="AB882" s="50"/>
      <c r="AC882" s="50"/>
    </row>
    <row r="883" spans="2:29" ht="18" customHeight="1">
      <c r="B883" s="50">
        <v>876</v>
      </c>
      <c r="C883" s="51" t="s">
        <v>1016</v>
      </c>
      <c r="D883" s="52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  <c r="AA883" s="50"/>
      <c r="AB883" s="50"/>
      <c r="AC883" s="50"/>
    </row>
    <row r="884" spans="2:29" ht="18" customHeight="1">
      <c r="B884" s="50">
        <v>877</v>
      </c>
      <c r="C884" s="51" t="s">
        <v>1017</v>
      </c>
      <c r="D884" s="52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  <c r="AA884" s="50"/>
      <c r="AB884" s="50"/>
      <c r="AC884" s="50"/>
    </row>
    <row r="885" spans="2:29" ht="18" customHeight="1">
      <c r="B885" s="50">
        <v>878</v>
      </c>
      <c r="C885" s="51" t="s">
        <v>1018</v>
      </c>
      <c r="D885" s="52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  <c r="AA885" s="50"/>
      <c r="AB885" s="50"/>
      <c r="AC885" s="50"/>
    </row>
    <row r="886" spans="2:29" ht="18" customHeight="1">
      <c r="B886" s="50">
        <v>879</v>
      </c>
      <c r="C886" s="51" t="s">
        <v>1019</v>
      </c>
      <c r="D886" s="52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  <c r="AA886" s="50"/>
      <c r="AB886" s="50"/>
      <c r="AC886" s="50"/>
    </row>
    <row r="887" spans="2:29" ht="18" customHeight="1">
      <c r="B887" s="50">
        <v>880</v>
      </c>
      <c r="C887" s="51" t="s">
        <v>1020</v>
      </c>
      <c r="D887" s="52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  <c r="AA887" s="50"/>
      <c r="AB887" s="50"/>
      <c r="AC887" s="50"/>
    </row>
    <row r="888" spans="2:29" ht="18" customHeight="1">
      <c r="B888" s="50">
        <v>881</v>
      </c>
      <c r="C888" s="51" t="s">
        <v>1021</v>
      </c>
      <c r="D888" s="52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  <c r="AA888" s="50"/>
      <c r="AB888" s="50"/>
      <c r="AC888" s="50"/>
    </row>
    <row r="889" spans="2:29" ht="18" customHeight="1">
      <c r="B889" s="50">
        <v>882</v>
      </c>
      <c r="C889" s="51" t="s">
        <v>1022</v>
      </c>
      <c r="D889" s="52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  <c r="AA889" s="50"/>
      <c r="AB889" s="50"/>
      <c r="AC889" s="50"/>
    </row>
    <row r="890" spans="2:29" ht="18" customHeight="1">
      <c r="B890" s="50">
        <v>883</v>
      </c>
      <c r="C890" s="51" t="s">
        <v>1023</v>
      </c>
      <c r="D890" s="52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  <c r="AA890" s="50"/>
      <c r="AB890" s="50"/>
      <c r="AC890" s="50"/>
    </row>
    <row r="891" spans="2:29" ht="18" customHeight="1">
      <c r="B891" s="50">
        <v>884</v>
      </c>
      <c r="C891" s="51" t="s">
        <v>1024</v>
      </c>
      <c r="D891" s="52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  <c r="AA891" s="50"/>
      <c r="AB891" s="50"/>
      <c r="AC891" s="50"/>
    </row>
    <row r="892" spans="2:29" ht="18" customHeight="1">
      <c r="B892" s="50">
        <v>885</v>
      </c>
      <c r="C892" s="51" t="s">
        <v>1025</v>
      </c>
      <c r="D892" s="52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  <c r="AA892" s="50"/>
      <c r="AB892" s="50"/>
      <c r="AC892" s="50"/>
    </row>
    <row r="893" spans="2:29" ht="18" customHeight="1">
      <c r="B893" s="50">
        <v>886</v>
      </c>
      <c r="C893" s="51" t="s">
        <v>1026</v>
      </c>
      <c r="D893" s="52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  <c r="AA893" s="50"/>
      <c r="AB893" s="50"/>
      <c r="AC893" s="50"/>
    </row>
    <row r="894" spans="2:29" ht="18" customHeight="1">
      <c r="B894" s="50">
        <v>887</v>
      </c>
      <c r="C894" s="51" t="s">
        <v>1027</v>
      </c>
      <c r="D894" s="52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  <c r="AA894" s="50"/>
      <c r="AB894" s="50"/>
      <c r="AC894" s="50"/>
    </row>
    <row r="895" spans="2:29" ht="18" customHeight="1">
      <c r="B895" s="50">
        <v>888</v>
      </c>
      <c r="C895" s="51" t="s">
        <v>1028</v>
      </c>
      <c r="D895" s="52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  <c r="AA895" s="50"/>
      <c r="AB895" s="50"/>
      <c r="AC895" s="50"/>
    </row>
    <row r="896" spans="2:29" ht="18" customHeight="1">
      <c r="B896" s="50">
        <v>889</v>
      </c>
      <c r="C896" s="51" t="s">
        <v>1029</v>
      </c>
      <c r="D896" s="52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  <c r="AA896" s="50"/>
      <c r="AB896" s="50"/>
      <c r="AC896" s="50"/>
    </row>
    <row r="897" spans="2:29" ht="18" customHeight="1">
      <c r="B897" s="50">
        <v>890</v>
      </c>
      <c r="C897" s="51" t="s">
        <v>1030</v>
      </c>
      <c r="D897" s="52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  <c r="AA897" s="50"/>
      <c r="AB897" s="50"/>
      <c r="AC897" s="50"/>
    </row>
    <row r="898" spans="2:29" ht="18" customHeight="1">
      <c r="B898" s="50">
        <v>891</v>
      </c>
      <c r="C898" s="51" t="s">
        <v>1031</v>
      </c>
      <c r="D898" s="52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  <c r="AA898" s="50"/>
      <c r="AB898" s="50"/>
      <c r="AC898" s="50"/>
    </row>
    <row r="899" spans="2:29" ht="18" customHeight="1">
      <c r="B899" s="50">
        <v>892</v>
      </c>
      <c r="C899" s="51" t="s">
        <v>1032</v>
      </c>
      <c r="D899" s="52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  <c r="AA899" s="50"/>
      <c r="AB899" s="50"/>
      <c r="AC899" s="50"/>
    </row>
    <row r="900" spans="2:29" ht="18" customHeight="1">
      <c r="B900" s="50">
        <v>893</v>
      </c>
      <c r="C900" s="51" t="s">
        <v>1033</v>
      </c>
      <c r="D900" s="52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  <c r="AA900" s="50"/>
      <c r="AB900" s="50"/>
      <c r="AC900" s="50"/>
    </row>
    <row r="901" spans="2:29" ht="18" customHeight="1">
      <c r="B901" s="50">
        <v>894</v>
      </c>
      <c r="C901" s="51" t="s">
        <v>1034</v>
      </c>
      <c r="D901" s="52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  <c r="AA901" s="50"/>
      <c r="AB901" s="50"/>
      <c r="AC901" s="50"/>
    </row>
    <row r="902" spans="2:29" ht="18" customHeight="1">
      <c r="B902" s="50">
        <v>895</v>
      </c>
      <c r="C902" s="51" t="s">
        <v>1035</v>
      </c>
      <c r="D902" s="52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  <c r="AA902" s="50"/>
      <c r="AB902" s="50"/>
      <c r="AC902" s="50"/>
    </row>
    <row r="903" spans="2:29" ht="18" customHeight="1">
      <c r="B903" s="50">
        <v>896</v>
      </c>
      <c r="C903" s="51" t="s">
        <v>1036</v>
      </c>
      <c r="D903" s="52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  <c r="AA903" s="50"/>
      <c r="AB903" s="50"/>
      <c r="AC903" s="50"/>
    </row>
    <row r="904" spans="2:29" ht="18" customHeight="1">
      <c r="B904" s="50">
        <v>897</v>
      </c>
      <c r="C904" s="51" t="s">
        <v>1037</v>
      </c>
      <c r="D904" s="52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  <c r="AA904" s="50"/>
      <c r="AB904" s="50"/>
      <c r="AC904" s="50"/>
    </row>
    <row r="905" spans="2:29" ht="18" customHeight="1">
      <c r="B905" s="50">
        <v>898</v>
      </c>
      <c r="C905" s="51" t="s">
        <v>1038</v>
      </c>
      <c r="D905" s="52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  <c r="AA905" s="50"/>
      <c r="AB905" s="50"/>
      <c r="AC905" s="50"/>
    </row>
    <row r="906" spans="2:29" ht="18" customHeight="1">
      <c r="B906" s="50">
        <v>899</v>
      </c>
      <c r="C906" s="51" t="s">
        <v>1039</v>
      </c>
      <c r="D906" s="52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  <c r="AA906" s="50"/>
      <c r="AB906" s="50"/>
      <c r="AC906" s="50"/>
    </row>
    <row r="907" spans="2:29" ht="18" customHeight="1">
      <c r="B907" s="50">
        <v>900</v>
      </c>
      <c r="C907" s="51" t="s">
        <v>1040</v>
      </c>
      <c r="D907" s="52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  <c r="AA907" s="50"/>
      <c r="AB907" s="50"/>
      <c r="AC907" s="50"/>
    </row>
    <row r="908" spans="2:29" ht="18" customHeight="1">
      <c r="B908" s="50">
        <v>901</v>
      </c>
      <c r="C908" s="51" t="s">
        <v>1041</v>
      </c>
      <c r="D908" s="52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  <c r="AA908" s="50"/>
      <c r="AB908" s="50"/>
      <c r="AC908" s="50"/>
    </row>
    <row r="909" spans="2:29" ht="18" customHeight="1">
      <c r="B909" s="50">
        <v>902</v>
      </c>
      <c r="C909" s="51" t="s">
        <v>1042</v>
      </c>
      <c r="D909" s="52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  <c r="AA909" s="50"/>
      <c r="AB909" s="50"/>
      <c r="AC909" s="50"/>
    </row>
    <row r="910" spans="2:29" ht="18" customHeight="1">
      <c r="B910" s="50">
        <v>903</v>
      </c>
      <c r="C910" s="51" t="s">
        <v>1043</v>
      </c>
      <c r="D910" s="52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  <c r="AA910" s="50"/>
      <c r="AB910" s="50"/>
      <c r="AC910" s="50"/>
    </row>
    <row r="911" spans="2:29" ht="18" customHeight="1">
      <c r="B911" s="50">
        <v>904</v>
      </c>
      <c r="C911" s="51" t="s">
        <v>1044</v>
      </c>
      <c r="D911" s="52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  <c r="AA911" s="50"/>
      <c r="AB911" s="50"/>
      <c r="AC911" s="50"/>
    </row>
    <row r="912" spans="2:29" ht="18" customHeight="1">
      <c r="B912" s="50">
        <v>905</v>
      </c>
      <c r="C912" s="51" t="s">
        <v>1045</v>
      </c>
      <c r="D912" s="52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  <c r="AA912" s="50"/>
      <c r="AB912" s="50"/>
      <c r="AC912" s="50"/>
    </row>
    <row r="913" spans="2:29" ht="18" customHeight="1">
      <c r="B913" s="50">
        <v>906</v>
      </c>
      <c r="C913" s="51" t="s">
        <v>1046</v>
      </c>
      <c r="D913" s="52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  <c r="AA913" s="50"/>
      <c r="AB913" s="50"/>
      <c r="AC913" s="50"/>
    </row>
    <row r="914" spans="2:29" ht="18" customHeight="1">
      <c r="B914" s="50">
        <v>907</v>
      </c>
      <c r="C914" s="51" t="s">
        <v>1047</v>
      </c>
      <c r="D914" s="52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  <c r="AA914" s="50"/>
      <c r="AB914" s="50"/>
      <c r="AC914" s="50"/>
    </row>
    <row r="915" spans="2:29" ht="18" customHeight="1">
      <c r="B915" s="50">
        <v>908</v>
      </c>
      <c r="C915" s="51" t="s">
        <v>1048</v>
      </c>
      <c r="D915" s="52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  <c r="AA915" s="50"/>
      <c r="AB915" s="50"/>
      <c r="AC915" s="50"/>
    </row>
    <row r="916" spans="2:29" ht="18" customHeight="1">
      <c r="B916" s="50">
        <v>909</v>
      </c>
      <c r="C916" s="51" t="s">
        <v>1049</v>
      </c>
      <c r="D916" s="52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  <c r="AA916" s="50"/>
      <c r="AB916" s="50"/>
      <c r="AC916" s="50"/>
    </row>
    <row r="917" spans="2:29" ht="18" customHeight="1">
      <c r="B917" s="50">
        <v>910</v>
      </c>
      <c r="C917" s="51" t="s">
        <v>1050</v>
      </c>
      <c r="D917" s="52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  <c r="AA917" s="50"/>
      <c r="AB917" s="50"/>
      <c r="AC917" s="50"/>
    </row>
    <row r="918" spans="2:29" ht="18" customHeight="1">
      <c r="B918" s="50">
        <v>911</v>
      </c>
      <c r="C918" s="51" t="s">
        <v>1051</v>
      </c>
      <c r="D918" s="52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  <c r="AA918" s="50"/>
      <c r="AB918" s="50"/>
      <c r="AC918" s="50"/>
    </row>
    <row r="919" spans="2:29" ht="18" customHeight="1">
      <c r="B919" s="50">
        <v>912</v>
      </c>
      <c r="C919" s="51" t="s">
        <v>1052</v>
      </c>
      <c r="D919" s="52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  <c r="AA919" s="50"/>
      <c r="AB919" s="50"/>
      <c r="AC919" s="50"/>
    </row>
    <row r="920" spans="2:29" ht="18" customHeight="1">
      <c r="B920" s="50">
        <v>913</v>
      </c>
      <c r="C920" s="51" t="s">
        <v>1053</v>
      </c>
      <c r="D920" s="52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  <c r="AA920" s="50"/>
      <c r="AB920" s="50"/>
      <c r="AC920" s="50"/>
    </row>
    <row r="921" spans="2:29" ht="18" customHeight="1">
      <c r="B921" s="50">
        <v>914</v>
      </c>
      <c r="C921" s="51" t="s">
        <v>1054</v>
      </c>
      <c r="D921" s="52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  <c r="AA921" s="50"/>
      <c r="AB921" s="50"/>
      <c r="AC921" s="50"/>
    </row>
    <row r="922" spans="2:29" ht="18" customHeight="1">
      <c r="B922" s="50">
        <v>915</v>
      </c>
      <c r="C922" s="51" t="s">
        <v>1055</v>
      </c>
      <c r="D922" s="52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  <c r="AA922" s="50"/>
      <c r="AB922" s="50"/>
      <c r="AC922" s="50"/>
    </row>
    <row r="923" spans="2:29" ht="18" customHeight="1">
      <c r="B923" s="50">
        <v>916</v>
      </c>
      <c r="C923" s="51" t="s">
        <v>1056</v>
      </c>
      <c r="D923" s="52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  <c r="AA923" s="50"/>
      <c r="AB923" s="50"/>
      <c r="AC923" s="50"/>
    </row>
    <row r="924" spans="2:29" ht="18" customHeight="1">
      <c r="B924" s="50">
        <v>917</v>
      </c>
      <c r="C924" s="51" t="s">
        <v>1057</v>
      </c>
      <c r="D924" s="52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  <c r="AA924" s="50"/>
      <c r="AB924" s="50"/>
      <c r="AC924" s="50"/>
    </row>
    <row r="925" spans="2:29" ht="18" customHeight="1">
      <c r="B925" s="50">
        <v>918</v>
      </c>
      <c r="C925" s="51" t="s">
        <v>1058</v>
      </c>
      <c r="D925" s="52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  <c r="AA925" s="50"/>
      <c r="AB925" s="50"/>
      <c r="AC925" s="50"/>
    </row>
    <row r="926" spans="2:29" ht="18" customHeight="1">
      <c r="B926" s="50">
        <v>919</v>
      </c>
      <c r="C926" s="51" t="s">
        <v>1059</v>
      </c>
      <c r="D926" s="52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  <c r="AA926" s="50"/>
      <c r="AB926" s="50"/>
      <c r="AC926" s="50"/>
    </row>
    <row r="927" spans="2:29" ht="18" customHeight="1">
      <c r="B927" s="50">
        <v>920</v>
      </c>
      <c r="C927" s="51" t="s">
        <v>1060</v>
      </c>
      <c r="D927" s="52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  <c r="AA927" s="50"/>
      <c r="AB927" s="50"/>
      <c r="AC927" s="50"/>
    </row>
    <row r="928" spans="2:29" ht="18" customHeight="1">
      <c r="B928" s="50">
        <v>921</v>
      </c>
      <c r="C928" s="51" t="s">
        <v>1061</v>
      </c>
      <c r="D928" s="52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  <c r="AA928" s="50"/>
      <c r="AB928" s="50"/>
      <c r="AC928" s="50"/>
    </row>
    <row r="929" spans="2:29" ht="18" customHeight="1">
      <c r="B929" s="50">
        <v>922</v>
      </c>
      <c r="C929" s="51" t="s">
        <v>1062</v>
      </c>
      <c r="D929" s="52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  <c r="AA929" s="50"/>
      <c r="AB929" s="50"/>
      <c r="AC929" s="50"/>
    </row>
    <row r="930" spans="2:29" ht="18" customHeight="1">
      <c r="B930" s="50">
        <v>923</v>
      </c>
      <c r="C930" s="51" t="s">
        <v>1063</v>
      </c>
      <c r="D930" s="52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  <c r="AA930" s="50"/>
      <c r="AB930" s="50"/>
      <c r="AC930" s="50"/>
    </row>
    <row r="931" spans="2:29" ht="18" customHeight="1">
      <c r="B931" s="50">
        <v>924</v>
      </c>
      <c r="C931" s="51" t="s">
        <v>1064</v>
      </c>
      <c r="D931" s="52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  <c r="AA931" s="50"/>
      <c r="AB931" s="50"/>
      <c r="AC931" s="50"/>
    </row>
    <row r="932" spans="2:29" ht="18" customHeight="1">
      <c r="B932" s="50">
        <v>925</v>
      </c>
      <c r="C932" s="51" t="s">
        <v>1065</v>
      </c>
      <c r="D932" s="52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  <c r="AA932" s="50"/>
      <c r="AB932" s="50"/>
      <c r="AC932" s="50"/>
    </row>
    <row r="933" spans="2:29" ht="18" customHeight="1">
      <c r="B933" s="50">
        <v>926</v>
      </c>
      <c r="C933" s="51" t="s">
        <v>1066</v>
      </c>
      <c r="D933" s="52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  <c r="AA933" s="50"/>
      <c r="AB933" s="50"/>
      <c r="AC933" s="50"/>
    </row>
    <row r="934" spans="2:29" ht="18" customHeight="1">
      <c r="B934" s="50">
        <v>927</v>
      </c>
      <c r="C934" s="51" t="s">
        <v>1067</v>
      </c>
      <c r="D934" s="52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  <c r="AA934" s="50"/>
      <c r="AB934" s="50"/>
      <c r="AC934" s="50"/>
    </row>
    <row r="935" spans="2:29" ht="18" customHeight="1">
      <c r="B935" s="50">
        <v>928</v>
      </c>
      <c r="C935" s="51" t="s">
        <v>1068</v>
      </c>
      <c r="D935" s="52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  <c r="AA935" s="50"/>
      <c r="AB935" s="50"/>
      <c r="AC935" s="50"/>
    </row>
    <row r="936" spans="2:29" ht="18" customHeight="1">
      <c r="B936" s="50">
        <v>929</v>
      </c>
      <c r="C936" s="51" t="s">
        <v>1069</v>
      </c>
      <c r="D936" s="52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  <c r="AA936" s="50"/>
      <c r="AB936" s="50"/>
      <c r="AC936" s="50"/>
    </row>
    <row r="937" spans="2:29" ht="18" customHeight="1">
      <c r="B937" s="50">
        <v>930</v>
      </c>
      <c r="C937" s="51" t="s">
        <v>1070</v>
      </c>
      <c r="D937" s="52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  <c r="AA937" s="50"/>
      <c r="AB937" s="50"/>
      <c r="AC937" s="50"/>
    </row>
    <row r="938" spans="2:29" ht="18" customHeight="1">
      <c r="B938" s="50">
        <v>931</v>
      </c>
      <c r="C938" s="51" t="s">
        <v>1071</v>
      </c>
      <c r="D938" s="52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  <c r="AA938" s="50"/>
      <c r="AB938" s="50"/>
      <c r="AC938" s="50"/>
    </row>
    <row r="939" spans="2:29" ht="18" customHeight="1">
      <c r="B939" s="50">
        <v>932</v>
      </c>
      <c r="C939" s="51" t="s">
        <v>1072</v>
      </c>
      <c r="D939" s="52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  <c r="AA939" s="50"/>
      <c r="AB939" s="50"/>
      <c r="AC939" s="50"/>
    </row>
    <row r="940" spans="2:29" ht="18" customHeight="1">
      <c r="B940" s="50">
        <v>933</v>
      </c>
      <c r="C940" s="51" t="s">
        <v>1073</v>
      </c>
      <c r="D940" s="52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  <c r="AA940" s="50"/>
      <c r="AB940" s="50"/>
      <c r="AC940" s="50"/>
    </row>
    <row r="941" spans="2:29" ht="18" customHeight="1">
      <c r="B941" s="50">
        <v>934</v>
      </c>
      <c r="C941" s="51" t="s">
        <v>1074</v>
      </c>
      <c r="D941" s="52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  <c r="AA941" s="50"/>
      <c r="AB941" s="50"/>
      <c r="AC941" s="50"/>
    </row>
    <row r="942" spans="2:29" ht="18" customHeight="1">
      <c r="B942" s="50">
        <v>935</v>
      </c>
      <c r="C942" s="51" t="s">
        <v>1075</v>
      </c>
      <c r="D942" s="52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  <c r="AA942" s="50"/>
      <c r="AB942" s="50"/>
      <c r="AC942" s="50"/>
    </row>
    <row r="943" spans="2:29" ht="18" customHeight="1">
      <c r="B943" s="50">
        <v>936</v>
      </c>
      <c r="C943" s="51" t="s">
        <v>1076</v>
      </c>
      <c r="D943" s="52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  <c r="AA943" s="50"/>
      <c r="AB943" s="50"/>
      <c r="AC943" s="50"/>
    </row>
    <row r="944" spans="2:29" ht="18" customHeight="1">
      <c r="B944" s="50">
        <v>937</v>
      </c>
      <c r="C944" s="51" t="s">
        <v>1077</v>
      </c>
      <c r="D944" s="52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  <c r="AA944" s="50"/>
      <c r="AB944" s="50"/>
      <c r="AC944" s="50"/>
    </row>
    <row r="945" spans="2:29" ht="18" customHeight="1">
      <c r="B945" s="50">
        <v>938</v>
      </c>
      <c r="C945" s="51" t="s">
        <v>1078</v>
      </c>
      <c r="D945" s="52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  <c r="AA945" s="50"/>
      <c r="AB945" s="50"/>
      <c r="AC945" s="50"/>
    </row>
    <row r="946" spans="2:29" ht="18" customHeight="1">
      <c r="B946" s="50">
        <v>939</v>
      </c>
      <c r="C946" s="51" t="s">
        <v>1079</v>
      </c>
      <c r="D946" s="52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  <c r="AA946" s="50"/>
      <c r="AB946" s="50"/>
      <c r="AC946" s="50"/>
    </row>
    <row r="947" spans="2:29" ht="18" customHeight="1">
      <c r="B947" s="50">
        <v>940</v>
      </c>
      <c r="C947" s="51" t="s">
        <v>1080</v>
      </c>
      <c r="D947" s="52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  <c r="AA947" s="50"/>
      <c r="AB947" s="50"/>
      <c r="AC947" s="50"/>
    </row>
    <row r="948" spans="2:29" ht="18" customHeight="1">
      <c r="B948" s="50">
        <v>941</v>
      </c>
      <c r="C948" s="51" t="s">
        <v>1081</v>
      </c>
      <c r="D948" s="52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  <c r="AA948" s="50"/>
      <c r="AB948" s="50"/>
      <c r="AC948" s="50"/>
    </row>
    <row r="949" spans="2:29" ht="18" customHeight="1">
      <c r="B949" s="50">
        <v>942</v>
      </c>
      <c r="C949" s="51" t="s">
        <v>1082</v>
      </c>
      <c r="D949" s="52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  <c r="AA949" s="50"/>
      <c r="AB949" s="50"/>
      <c r="AC949" s="50"/>
    </row>
    <row r="950" spans="2:29" ht="18" customHeight="1">
      <c r="B950" s="50">
        <v>943</v>
      </c>
      <c r="C950" s="51" t="s">
        <v>1083</v>
      </c>
      <c r="D950" s="52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  <c r="AA950" s="50"/>
      <c r="AB950" s="50"/>
      <c r="AC950" s="50"/>
    </row>
    <row r="951" spans="2:29" ht="18" customHeight="1">
      <c r="B951" s="50">
        <v>944</v>
      </c>
      <c r="C951" s="51" t="s">
        <v>1084</v>
      </c>
      <c r="D951" s="52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  <c r="AA951" s="50"/>
      <c r="AB951" s="50"/>
      <c r="AC951" s="50"/>
    </row>
    <row r="952" spans="2:29" ht="18" customHeight="1">
      <c r="B952" s="50">
        <v>945</v>
      </c>
      <c r="C952" s="51" t="s">
        <v>1085</v>
      </c>
      <c r="D952" s="52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  <c r="AA952" s="50"/>
      <c r="AB952" s="50"/>
      <c r="AC952" s="50"/>
    </row>
    <row r="953" spans="2:29" ht="18" customHeight="1">
      <c r="B953" s="50">
        <v>946</v>
      </c>
      <c r="C953" s="51" t="s">
        <v>1086</v>
      </c>
      <c r="D953" s="52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  <c r="AA953" s="50"/>
      <c r="AB953" s="50"/>
      <c r="AC953" s="50"/>
    </row>
    <row r="954" spans="2:29" ht="18" customHeight="1">
      <c r="B954" s="50">
        <v>947</v>
      </c>
      <c r="C954" s="51" t="s">
        <v>1087</v>
      </c>
      <c r="D954" s="52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  <c r="AA954" s="50"/>
      <c r="AB954" s="50"/>
      <c r="AC954" s="50"/>
    </row>
    <row r="955" spans="2:29" ht="18" customHeight="1">
      <c r="B955" s="50">
        <v>948</v>
      </c>
      <c r="C955" s="51" t="s">
        <v>1088</v>
      </c>
      <c r="D955" s="52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  <c r="AA955" s="50"/>
      <c r="AB955" s="50"/>
      <c r="AC955" s="50"/>
    </row>
    <row r="956" spans="2:29" ht="18" customHeight="1">
      <c r="B956" s="50">
        <v>949</v>
      </c>
      <c r="C956" s="51" t="s">
        <v>1089</v>
      </c>
      <c r="D956" s="52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  <c r="AA956" s="50"/>
      <c r="AB956" s="50"/>
      <c r="AC956" s="50"/>
    </row>
    <row r="957" spans="2:29" ht="18" customHeight="1">
      <c r="B957" s="50">
        <v>950</v>
      </c>
      <c r="C957" s="51" t="s">
        <v>1090</v>
      </c>
      <c r="D957" s="52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  <c r="AA957" s="50"/>
      <c r="AB957" s="50"/>
      <c r="AC957" s="50"/>
    </row>
    <row r="958" spans="2:29" ht="18" customHeight="1">
      <c r="B958" s="50">
        <v>951</v>
      </c>
      <c r="C958" s="51" t="s">
        <v>1091</v>
      </c>
      <c r="D958" s="52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50"/>
      <c r="AA958" s="50"/>
      <c r="AB958" s="50"/>
      <c r="AC958" s="50"/>
    </row>
    <row r="959" spans="2:29" ht="18" customHeight="1">
      <c r="B959" s="50">
        <v>952</v>
      </c>
      <c r="C959" s="51" t="s">
        <v>1092</v>
      </c>
      <c r="D959" s="52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  <c r="AA959" s="50"/>
      <c r="AB959" s="50"/>
      <c r="AC959" s="50"/>
    </row>
    <row r="960" spans="2:29" ht="18" customHeight="1">
      <c r="B960" s="50">
        <v>953</v>
      </c>
      <c r="C960" s="51" t="s">
        <v>1093</v>
      </c>
      <c r="D960" s="52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  <c r="AA960" s="50"/>
      <c r="AB960" s="50"/>
      <c r="AC960" s="50"/>
    </row>
    <row r="961" spans="2:29" ht="18" customHeight="1">
      <c r="B961" s="50">
        <v>954</v>
      </c>
      <c r="C961" s="51" t="s">
        <v>1094</v>
      </c>
      <c r="D961" s="52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  <c r="AA961" s="50"/>
      <c r="AB961" s="50"/>
      <c r="AC961" s="50"/>
    </row>
    <row r="962" spans="2:29" ht="18" customHeight="1">
      <c r="B962" s="50">
        <v>955</v>
      </c>
      <c r="C962" s="51" t="s">
        <v>1095</v>
      </c>
      <c r="D962" s="52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  <c r="AA962" s="50"/>
      <c r="AB962" s="50"/>
      <c r="AC962" s="50"/>
    </row>
    <row r="963" spans="2:29" ht="18" customHeight="1">
      <c r="B963" s="50">
        <v>956</v>
      </c>
      <c r="C963" s="51" t="s">
        <v>1096</v>
      </c>
      <c r="D963" s="52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50"/>
      <c r="AA963" s="50"/>
      <c r="AB963" s="50"/>
      <c r="AC963" s="50"/>
    </row>
    <row r="964" spans="2:29" ht="18" customHeight="1">
      <c r="B964" s="50">
        <v>957</v>
      </c>
      <c r="C964" s="51" t="s">
        <v>1097</v>
      </c>
      <c r="D964" s="52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  <c r="AA964" s="50"/>
      <c r="AB964" s="50"/>
      <c r="AC964" s="50"/>
    </row>
    <row r="965" spans="2:29" ht="18" customHeight="1">
      <c r="B965" s="50">
        <v>958</v>
      </c>
      <c r="C965" s="51" t="s">
        <v>1098</v>
      </c>
      <c r="D965" s="52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  <c r="AA965" s="50"/>
      <c r="AB965" s="50"/>
      <c r="AC965" s="50"/>
    </row>
    <row r="966" spans="2:29" ht="18" customHeight="1">
      <c r="B966" s="50">
        <v>959</v>
      </c>
      <c r="C966" s="51" t="s">
        <v>1099</v>
      </c>
      <c r="D966" s="52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  <c r="AA966" s="50"/>
      <c r="AB966" s="50"/>
      <c r="AC966" s="50"/>
    </row>
    <row r="967" spans="2:29" ht="18" customHeight="1">
      <c r="B967" s="50">
        <v>960</v>
      </c>
      <c r="C967" s="51" t="s">
        <v>1100</v>
      </c>
      <c r="D967" s="52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  <c r="AA967" s="50"/>
      <c r="AB967" s="50"/>
      <c r="AC967" s="50"/>
    </row>
    <row r="968" spans="2:29" ht="18" customHeight="1">
      <c r="B968" s="50">
        <v>961</v>
      </c>
      <c r="C968" s="51" t="s">
        <v>1101</v>
      </c>
      <c r="D968" s="52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50"/>
      <c r="AA968" s="50"/>
      <c r="AB968" s="50"/>
      <c r="AC968" s="50"/>
    </row>
    <row r="969" spans="2:29" ht="18" customHeight="1">
      <c r="B969" s="50">
        <v>962</v>
      </c>
      <c r="C969" s="51" t="s">
        <v>1102</v>
      </c>
      <c r="D969" s="52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  <c r="AA969" s="50"/>
      <c r="AB969" s="50"/>
      <c r="AC969" s="50"/>
    </row>
    <row r="970" spans="2:29" ht="18" customHeight="1">
      <c r="B970" s="50">
        <v>963</v>
      </c>
      <c r="C970" s="51" t="s">
        <v>1103</v>
      </c>
      <c r="D970" s="52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  <c r="AA970" s="50"/>
      <c r="AB970" s="50"/>
      <c r="AC970" s="50"/>
    </row>
    <row r="971" spans="2:29" ht="18" customHeight="1">
      <c r="B971" s="50">
        <v>964</v>
      </c>
      <c r="C971" s="51" t="s">
        <v>1104</v>
      </c>
      <c r="D971" s="52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50"/>
      <c r="AA971" s="50"/>
      <c r="AB971" s="50"/>
      <c r="AC971" s="50"/>
    </row>
    <row r="972" spans="2:29" ht="18" customHeight="1">
      <c r="B972" s="50">
        <v>965</v>
      </c>
      <c r="C972" s="51" t="s">
        <v>1105</v>
      </c>
      <c r="D972" s="52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  <c r="AA972" s="50"/>
      <c r="AB972" s="50"/>
      <c r="AC972" s="50"/>
    </row>
    <row r="973" spans="2:29" ht="18" customHeight="1">
      <c r="B973" s="50">
        <v>966</v>
      </c>
      <c r="C973" s="51" t="s">
        <v>1106</v>
      </c>
      <c r="D973" s="52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50"/>
      <c r="AA973" s="50"/>
      <c r="AB973" s="50"/>
      <c r="AC973" s="50"/>
    </row>
    <row r="974" spans="2:29" ht="18" customHeight="1">
      <c r="B974" s="50">
        <v>967</v>
      </c>
      <c r="C974" s="51" t="s">
        <v>1107</v>
      </c>
      <c r="D974" s="52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  <c r="AA974" s="50"/>
      <c r="AB974" s="50"/>
      <c r="AC974" s="50"/>
    </row>
    <row r="975" spans="2:29" ht="18" customHeight="1">
      <c r="B975" s="50">
        <v>968</v>
      </c>
      <c r="C975" s="51" t="s">
        <v>1108</v>
      </c>
      <c r="D975" s="52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  <c r="AA975" s="50"/>
      <c r="AB975" s="50"/>
      <c r="AC975" s="50"/>
    </row>
    <row r="976" spans="2:29" ht="18" customHeight="1">
      <c r="B976" s="50">
        <v>969</v>
      </c>
      <c r="C976" s="51" t="s">
        <v>1109</v>
      </c>
      <c r="D976" s="52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  <c r="AA976" s="50"/>
      <c r="AB976" s="50"/>
      <c r="AC976" s="50"/>
    </row>
    <row r="977" spans="2:29" ht="18" customHeight="1">
      <c r="B977" s="50">
        <v>970</v>
      </c>
      <c r="C977" s="51" t="s">
        <v>1110</v>
      </c>
      <c r="D977" s="52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  <c r="AA977" s="50"/>
      <c r="AB977" s="50"/>
      <c r="AC977" s="50"/>
    </row>
    <row r="978" spans="2:29" ht="18" customHeight="1">
      <c r="B978" s="50">
        <v>971</v>
      </c>
      <c r="C978" s="51" t="s">
        <v>1111</v>
      </c>
      <c r="D978" s="52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0"/>
      <c r="W978" s="50"/>
      <c r="X978" s="50"/>
      <c r="Y978" s="50"/>
      <c r="Z978" s="50"/>
      <c r="AA978" s="50"/>
      <c r="AB978" s="50"/>
      <c r="AC978" s="50"/>
    </row>
    <row r="979" spans="2:29" ht="18" customHeight="1">
      <c r="B979" s="50">
        <v>972</v>
      </c>
      <c r="C979" s="51" t="s">
        <v>1112</v>
      </c>
      <c r="D979" s="52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  <c r="AA979" s="50"/>
      <c r="AB979" s="50"/>
      <c r="AC979" s="50"/>
    </row>
    <row r="980" spans="2:29" ht="18" customHeight="1">
      <c r="B980" s="50">
        <v>973</v>
      </c>
      <c r="C980" s="51" t="s">
        <v>1113</v>
      </c>
      <c r="D980" s="52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  <c r="AA980" s="50"/>
      <c r="AB980" s="50"/>
      <c r="AC980" s="50"/>
    </row>
    <row r="981" spans="2:29" ht="18" customHeight="1">
      <c r="B981" s="50">
        <v>974</v>
      </c>
      <c r="C981" s="51" t="s">
        <v>1114</v>
      </c>
      <c r="D981" s="52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0"/>
      <c r="W981" s="50"/>
      <c r="X981" s="50"/>
      <c r="Y981" s="50"/>
      <c r="Z981" s="50"/>
      <c r="AA981" s="50"/>
      <c r="AB981" s="50"/>
      <c r="AC981" s="50"/>
    </row>
    <row r="982" spans="2:29" ht="18" customHeight="1">
      <c r="B982" s="50">
        <v>975</v>
      </c>
      <c r="C982" s="51" t="s">
        <v>1115</v>
      </c>
      <c r="D982" s="52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  <c r="AA982" s="50"/>
      <c r="AB982" s="50"/>
      <c r="AC982" s="50"/>
    </row>
    <row r="983" spans="2:29" ht="18" customHeight="1">
      <c r="B983" s="50">
        <v>976</v>
      </c>
      <c r="C983" s="51" t="s">
        <v>1116</v>
      </c>
      <c r="D983" s="52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  <c r="V983" s="50"/>
      <c r="W983" s="50"/>
      <c r="X983" s="50"/>
      <c r="Y983" s="50"/>
      <c r="Z983" s="50"/>
      <c r="AA983" s="50"/>
      <c r="AB983" s="50"/>
      <c r="AC983" s="50"/>
    </row>
    <row r="984" spans="2:29" ht="18" customHeight="1">
      <c r="B984" s="50">
        <v>977</v>
      </c>
      <c r="C984" s="51" t="s">
        <v>1117</v>
      </c>
      <c r="D984" s="52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  <c r="AA984" s="50"/>
      <c r="AB984" s="50"/>
      <c r="AC984" s="50"/>
    </row>
    <row r="985" spans="2:29" ht="18" customHeight="1">
      <c r="B985" s="50">
        <v>978</v>
      </c>
      <c r="C985" s="51" t="s">
        <v>1118</v>
      </c>
      <c r="D985" s="52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  <c r="AA985" s="50"/>
      <c r="AB985" s="50"/>
      <c r="AC985" s="50"/>
    </row>
    <row r="986" spans="2:29" ht="18" customHeight="1">
      <c r="B986" s="50">
        <v>979</v>
      </c>
      <c r="C986" s="51" t="s">
        <v>1119</v>
      </c>
      <c r="D986" s="52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  <c r="AA986" s="50"/>
      <c r="AB986" s="50"/>
      <c r="AC986" s="50"/>
    </row>
    <row r="987" spans="2:29" ht="18" customHeight="1">
      <c r="B987" s="50">
        <v>980</v>
      </c>
      <c r="C987" s="51" t="s">
        <v>1120</v>
      </c>
      <c r="D987" s="52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  <c r="AA987" s="50"/>
      <c r="AB987" s="50"/>
      <c r="AC987" s="50"/>
    </row>
    <row r="988" spans="2:29" ht="18" customHeight="1">
      <c r="B988" s="50">
        <v>981</v>
      </c>
      <c r="C988" s="51" t="s">
        <v>1121</v>
      </c>
      <c r="D988" s="52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0"/>
      <c r="W988" s="50"/>
      <c r="X988" s="50"/>
      <c r="Y988" s="50"/>
      <c r="Z988" s="50"/>
      <c r="AA988" s="50"/>
      <c r="AB988" s="50"/>
      <c r="AC988" s="50"/>
    </row>
    <row r="989" spans="2:29" ht="18" customHeight="1">
      <c r="B989" s="50">
        <v>982</v>
      </c>
      <c r="C989" s="51" t="s">
        <v>1122</v>
      </c>
      <c r="D989" s="52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  <c r="AA989" s="50"/>
      <c r="AB989" s="50"/>
      <c r="AC989" s="50"/>
    </row>
    <row r="990" spans="2:29" ht="18" customHeight="1">
      <c r="B990" s="50">
        <v>983</v>
      </c>
      <c r="C990" s="51" t="s">
        <v>1123</v>
      </c>
      <c r="D990" s="52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  <c r="AA990" s="50"/>
      <c r="AB990" s="50"/>
      <c r="AC990" s="50"/>
    </row>
    <row r="991" spans="2:29" ht="18" customHeight="1">
      <c r="B991" s="50">
        <v>984</v>
      </c>
      <c r="C991" s="51" t="s">
        <v>1124</v>
      </c>
      <c r="D991" s="52"/>
      <c r="E991" s="50"/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  <c r="V991" s="50"/>
      <c r="W991" s="50"/>
      <c r="X991" s="50"/>
      <c r="Y991" s="50"/>
      <c r="Z991" s="50"/>
      <c r="AA991" s="50"/>
      <c r="AB991" s="50"/>
      <c r="AC991" s="50"/>
    </row>
    <row r="992" spans="2:29" ht="18" customHeight="1">
      <c r="B992" s="50">
        <v>985</v>
      </c>
      <c r="C992" s="51" t="s">
        <v>1125</v>
      </c>
      <c r="D992" s="52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  <c r="AA992" s="50"/>
      <c r="AB992" s="50"/>
      <c r="AC992" s="50"/>
    </row>
    <row r="993" spans="2:29" ht="18" customHeight="1">
      <c r="B993" s="50">
        <v>986</v>
      </c>
      <c r="C993" s="51" t="s">
        <v>1126</v>
      </c>
      <c r="D993" s="52"/>
      <c r="E993" s="50"/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  <c r="V993" s="50"/>
      <c r="W993" s="50"/>
      <c r="X993" s="50"/>
      <c r="Y993" s="50"/>
      <c r="Z993" s="50"/>
      <c r="AA993" s="50"/>
      <c r="AB993" s="50"/>
      <c r="AC993" s="50"/>
    </row>
    <row r="994" spans="2:29" ht="18" customHeight="1">
      <c r="B994" s="50">
        <v>987</v>
      </c>
      <c r="C994" s="51" t="s">
        <v>1127</v>
      </c>
      <c r="D994" s="52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  <c r="AA994" s="50"/>
      <c r="AB994" s="50"/>
      <c r="AC994" s="50"/>
    </row>
    <row r="995" spans="2:29" ht="18" customHeight="1">
      <c r="B995" s="50">
        <v>988</v>
      </c>
      <c r="C995" s="51" t="s">
        <v>1128</v>
      </c>
      <c r="D995" s="52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  <c r="AA995" s="50"/>
      <c r="AB995" s="50"/>
      <c r="AC995" s="50"/>
    </row>
    <row r="996" spans="2:29" ht="18" customHeight="1">
      <c r="B996" s="50">
        <v>989</v>
      </c>
      <c r="C996" s="51" t="s">
        <v>1129</v>
      </c>
      <c r="D996" s="52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  <c r="AA996" s="50"/>
      <c r="AB996" s="50"/>
      <c r="AC996" s="50"/>
    </row>
    <row r="997" spans="2:29" ht="18" customHeight="1">
      <c r="B997" s="50">
        <v>990</v>
      </c>
      <c r="C997" s="51" t="s">
        <v>1130</v>
      </c>
      <c r="D997" s="52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  <c r="AA997" s="50"/>
      <c r="AB997" s="50"/>
      <c r="AC997" s="50"/>
    </row>
    <row r="998" spans="2:29" ht="18" customHeight="1">
      <c r="B998" s="50">
        <v>991</v>
      </c>
      <c r="C998" s="51" t="s">
        <v>1131</v>
      </c>
      <c r="D998" s="52"/>
      <c r="E998" s="50"/>
      <c r="F998" s="50"/>
      <c r="G998" s="50"/>
      <c r="H998" s="50"/>
      <c r="I998" s="50"/>
      <c r="J998" s="50"/>
      <c r="K998" s="50"/>
      <c r="L998" s="50"/>
      <c r="M998" s="50"/>
      <c r="N998" s="50"/>
      <c r="O998" s="50"/>
      <c r="P998" s="50"/>
      <c r="Q998" s="50"/>
      <c r="R998" s="50"/>
      <c r="S998" s="50"/>
      <c r="T998" s="50"/>
      <c r="U998" s="50"/>
      <c r="V998" s="50"/>
      <c r="W998" s="50"/>
      <c r="X998" s="50"/>
      <c r="Y998" s="50"/>
      <c r="Z998" s="50"/>
      <c r="AA998" s="50"/>
      <c r="AB998" s="50"/>
      <c r="AC998" s="50"/>
    </row>
    <row r="999" spans="2:29" ht="18" customHeight="1">
      <c r="B999" s="50">
        <v>992</v>
      </c>
      <c r="C999" s="51" t="s">
        <v>1132</v>
      </c>
      <c r="D999" s="52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  <c r="AA999" s="50"/>
      <c r="AB999" s="50"/>
      <c r="AC999" s="50"/>
    </row>
    <row r="1000" spans="2:29" ht="18" customHeight="1">
      <c r="B1000" s="50">
        <v>993</v>
      </c>
      <c r="C1000" s="51" t="s">
        <v>1133</v>
      </c>
      <c r="D1000" s="52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  <c r="AA1000" s="50"/>
      <c r="AB1000" s="50"/>
      <c r="AC1000" s="50"/>
    </row>
    <row r="1001" spans="2:29" ht="18" customHeight="1">
      <c r="B1001" s="50">
        <v>994</v>
      </c>
      <c r="C1001" s="51" t="s">
        <v>1134</v>
      </c>
      <c r="D1001" s="52"/>
      <c r="E1001" s="50"/>
      <c r="F1001" s="50"/>
      <c r="G1001" s="50"/>
      <c r="H1001" s="50"/>
      <c r="I1001" s="50"/>
      <c r="J1001" s="50"/>
      <c r="K1001" s="50"/>
      <c r="L1001" s="50"/>
      <c r="M1001" s="50"/>
      <c r="N1001" s="50"/>
      <c r="O1001" s="50"/>
      <c r="P1001" s="50"/>
      <c r="Q1001" s="50"/>
      <c r="R1001" s="50"/>
      <c r="S1001" s="50"/>
      <c r="T1001" s="50"/>
      <c r="U1001" s="50"/>
      <c r="V1001" s="50"/>
      <c r="W1001" s="50"/>
      <c r="X1001" s="50"/>
      <c r="Y1001" s="50"/>
      <c r="Z1001" s="50"/>
      <c r="AA1001" s="50"/>
      <c r="AB1001" s="50"/>
      <c r="AC1001" s="50"/>
    </row>
    <row r="1002" spans="2:29" ht="18" customHeight="1">
      <c r="B1002" s="50">
        <v>995</v>
      </c>
      <c r="C1002" s="51" t="s">
        <v>1135</v>
      </c>
      <c r="D1002" s="52"/>
      <c r="E1002" s="50"/>
      <c r="F1002" s="50"/>
      <c r="G1002" s="50"/>
      <c r="H1002" s="50"/>
      <c r="I1002" s="50"/>
      <c r="J1002" s="50"/>
      <c r="K1002" s="50"/>
      <c r="L1002" s="50"/>
      <c r="M1002" s="50"/>
      <c r="N1002" s="50"/>
      <c r="O1002" s="50"/>
      <c r="P1002" s="50"/>
      <c r="Q1002" s="50"/>
      <c r="R1002" s="50"/>
      <c r="S1002" s="50"/>
      <c r="T1002" s="50"/>
      <c r="U1002" s="50"/>
      <c r="V1002" s="50"/>
      <c r="W1002" s="50"/>
      <c r="X1002" s="50"/>
      <c r="Y1002" s="50"/>
      <c r="Z1002" s="50"/>
      <c r="AA1002" s="50"/>
      <c r="AB1002" s="50"/>
      <c r="AC1002" s="50"/>
    </row>
    <row r="1003" spans="2:29" ht="18" customHeight="1">
      <c r="B1003" s="50">
        <v>996</v>
      </c>
      <c r="C1003" s="51" t="s">
        <v>1136</v>
      </c>
      <c r="D1003" s="52"/>
      <c r="E1003" s="50"/>
      <c r="F1003" s="50"/>
      <c r="G1003" s="50"/>
      <c r="H1003" s="50"/>
      <c r="I1003" s="50"/>
      <c r="J1003" s="50"/>
      <c r="K1003" s="50"/>
      <c r="L1003" s="50"/>
      <c r="M1003" s="50"/>
      <c r="N1003" s="50"/>
      <c r="O1003" s="50"/>
      <c r="P1003" s="50"/>
      <c r="Q1003" s="50"/>
      <c r="R1003" s="50"/>
      <c r="S1003" s="50"/>
      <c r="T1003" s="50"/>
      <c r="U1003" s="50"/>
      <c r="V1003" s="50"/>
      <c r="W1003" s="50"/>
      <c r="X1003" s="50"/>
      <c r="Y1003" s="50"/>
      <c r="Z1003" s="50"/>
      <c r="AA1003" s="50"/>
      <c r="AB1003" s="50"/>
      <c r="AC1003" s="50"/>
    </row>
    <row r="1004" spans="2:29" ht="18" customHeight="1">
      <c r="B1004" s="50">
        <v>997</v>
      </c>
      <c r="C1004" s="51" t="s">
        <v>1137</v>
      </c>
      <c r="D1004" s="52"/>
      <c r="E1004" s="50"/>
      <c r="F1004" s="50"/>
      <c r="G1004" s="50"/>
      <c r="H1004" s="50"/>
      <c r="I1004" s="50"/>
      <c r="J1004" s="50"/>
      <c r="K1004" s="50"/>
      <c r="L1004" s="50"/>
      <c r="M1004" s="50"/>
      <c r="N1004" s="50"/>
      <c r="O1004" s="50"/>
      <c r="P1004" s="50"/>
      <c r="Q1004" s="50"/>
      <c r="R1004" s="50"/>
      <c r="S1004" s="50"/>
      <c r="T1004" s="50"/>
      <c r="U1004" s="50"/>
      <c r="V1004" s="50"/>
      <c r="W1004" s="50"/>
      <c r="X1004" s="50"/>
      <c r="Y1004" s="50"/>
      <c r="Z1004" s="50"/>
      <c r="AA1004" s="50"/>
      <c r="AB1004" s="50"/>
      <c r="AC1004" s="50"/>
    </row>
    <row r="1005" spans="2:29" ht="18" customHeight="1">
      <c r="B1005" s="50">
        <v>998</v>
      </c>
      <c r="C1005" s="51" t="s">
        <v>1138</v>
      </c>
      <c r="D1005" s="52"/>
      <c r="E1005" s="50"/>
      <c r="F1005" s="50"/>
      <c r="G1005" s="50"/>
      <c r="H1005" s="50"/>
      <c r="I1005" s="50"/>
      <c r="J1005" s="50"/>
      <c r="K1005" s="50"/>
      <c r="L1005" s="50"/>
      <c r="M1005" s="50"/>
      <c r="N1005" s="50"/>
      <c r="O1005" s="50"/>
      <c r="P1005" s="50"/>
      <c r="Q1005" s="50"/>
      <c r="R1005" s="50"/>
      <c r="S1005" s="50"/>
      <c r="T1005" s="50"/>
      <c r="U1005" s="50"/>
      <c r="V1005" s="50"/>
      <c r="W1005" s="50"/>
      <c r="X1005" s="50"/>
      <c r="Y1005" s="50"/>
      <c r="Z1005" s="50"/>
      <c r="AA1005" s="50"/>
      <c r="AB1005" s="50"/>
      <c r="AC1005" s="50"/>
    </row>
    <row r="1006" spans="2:29" ht="18" customHeight="1">
      <c r="B1006" s="50">
        <v>999</v>
      </c>
      <c r="C1006" s="51" t="s">
        <v>1139</v>
      </c>
      <c r="D1006" s="52"/>
      <c r="E1006" s="50"/>
      <c r="F1006" s="50"/>
      <c r="G1006" s="50"/>
      <c r="H1006" s="50"/>
      <c r="I1006" s="50"/>
      <c r="J1006" s="50"/>
      <c r="K1006" s="50"/>
      <c r="L1006" s="50"/>
      <c r="M1006" s="50"/>
      <c r="N1006" s="50"/>
      <c r="O1006" s="50"/>
      <c r="P1006" s="50"/>
      <c r="Q1006" s="50"/>
      <c r="R1006" s="50"/>
      <c r="S1006" s="50"/>
      <c r="T1006" s="50"/>
      <c r="U1006" s="50"/>
      <c r="V1006" s="50"/>
      <c r="W1006" s="50"/>
      <c r="X1006" s="50"/>
      <c r="Y1006" s="50"/>
      <c r="Z1006" s="50"/>
      <c r="AA1006" s="50"/>
      <c r="AB1006" s="50"/>
      <c r="AC1006" s="50"/>
    </row>
    <row r="1007" spans="2:29" ht="18" customHeight="1">
      <c r="B1007" s="50">
        <v>1000</v>
      </c>
      <c r="C1007" s="51" t="s">
        <v>1140</v>
      </c>
      <c r="D1007" s="52"/>
      <c r="E1007" s="50"/>
      <c r="F1007" s="50"/>
      <c r="G1007" s="50"/>
      <c r="H1007" s="50"/>
      <c r="I1007" s="50"/>
      <c r="J1007" s="50"/>
      <c r="K1007" s="50"/>
      <c r="L1007" s="50"/>
      <c r="M1007" s="50"/>
      <c r="N1007" s="50"/>
      <c r="O1007" s="50"/>
      <c r="P1007" s="50"/>
      <c r="Q1007" s="50"/>
      <c r="R1007" s="50"/>
      <c r="S1007" s="50"/>
      <c r="T1007" s="50"/>
      <c r="U1007" s="50"/>
      <c r="V1007" s="50"/>
      <c r="W1007" s="50"/>
      <c r="X1007" s="50"/>
      <c r="Y1007" s="50"/>
      <c r="Z1007" s="50"/>
      <c r="AA1007" s="50"/>
      <c r="AB1007" s="50"/>
      <c r="AC1007" s="50"/>
    </row>
  </sheetData>
  <mergeCells count="7">
    <mergeCell ref="B2:AC2"/>
    <mergeCell ref="G4:L4"/>
    <mergeCell ref="Q4:X4"/>
    <mergeCell ref="Y4:AA4"/>
    <mergeCell ref="AB4:AC4"/>
    <mergeCell ref="M4:N4"/>
    <mergeCell ref="O4:P4"/>
  </mergeCells>
  <phoneticPr fontId="1" type="noConversion"/>
  <dataValidations count="5">
    <dataValidation type="list" allowBlank="1" showInputMessage="1" showErrorMessage="1" sqref="P8:P1007 I8:J1007 G8:G1007" xr:uid="{9CCBE257-E5BF-4832-8AB7-F1CDA66B6258}">
      <formula1>"1,2"</formula1>
    </dataValidation>
    <dataValidation type="list" allowBlank="1" showInputMessage="1" showErrorMessage="1" sqref="H8:H1007" xr:uid="{FE36C11E-C054-4777-9536-7CAA3BBF71E9}">
      <formula1>"1,2,3,4,5,6,7,8,9"</formula1>
    </dataValidation>
    <dataValidation type="list" allowBlank="1" showInputMessage="1" showErrorMessage="1" sqref="K8:K1007" xr:uid="{2E99A064-7F6C-4E67-99ED-E07CA8C55578}">
      <formula1>"1,2,3,4,5,6,7"</formula1>
    </dataValidation>
    <dataValidation type="list" allowBlank="1" showInputMessage="1" showErrorMessage="1" sqref="L8:N1007 X8:X1007" xr:uid="{41643AB4-D64A-4154-84E5-3D17F838DAFB}">
      <formula1>"1,2,3,4,5,6"</formula1>
    </dataValidation>
    <dataValidation type="list" allowBlank="1" showInputMessage="1" showErrorMessage="1" sqref="O8:O1007 Y8:AA1007 Q8:W1007" xr:uid="{B0C6AE38-E097-4465-93BE-B1CBE2398CD1}">
      <formula1>"1,2,3,4,5"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0C194-1261-4C60-A3C9-52A8727A91DE}">
  <dimension ref="A2:K89"/>
  <sheetViews>
    <sheetView topLeftCell="A4" zoomScaleNormal="100" workbookViewId="0">
      <pane xSplit="2" topLeftCell="C1" activePane="topRight" state="frozen"/>
      <selection activeCell="A13" sqref="A13"/>
      <selection pane="topRight" activeCell="G18" sqref="G18"/>
    </sheetView>
  </sheetViews>
  <sheetFormatPr defaultRowHeight="13.5"/>
  <cols>
    <col min="1" max="1" width="18.875" style="1" customWidth="1"/>
    <col min="2" max="2" width="67.875" style="1" customWidth="1"/>
    <col min="3" max="11" width="14.75" style="1" customWidth="1"/>
    <col min="12" max="12" width="2.5" style="1" customWidth="1"/>
    <col min="13" max="16384" width="9" style="1"/>
  </cols>
  <sheetData>
    <row r="2" spans="1:11" ht="27" customHeight="1">
      <c r="A2" s="72" t="s">
        <v>1141</v>
      </c>
      <c r="B2" s="73"/>
      <c r="C2" s="73"/>
      <c r="D2" s="73"/>
      <c r="E2" s="73"/>
      <c r="F2" s="73"/>
      <c r="G2" s="73"/>
      <c r="H2" s="73"/>
      <c r="I2" s="73"/>
      <c r="J2" s="73"/>
      <c r="K2" s="12"/>
    </row>
    <row r="3" spans="1:11" ht="9.75" customHeight="1"/>
    <row r="4" spans="1:11" ht="22.5" customHeight="1" thickBot="1">
      <c r="A4" s="9" t="s">
        <v>33</v>
      </c>
      <c r="B4" s="31" t="s">
        <v>34</v>
      </c>
    </row>
    <row r="5" spans="1:11" ht="22.5" customHeight="1" thickBot="1">
      <c r="A5" s="30" t="s">
        <v>393</v>
      </c>
      <c r="B5" s="49">
        <v>0</v>
      </c>
      <c r="C5" s="32"/>
      <c r="D5" s="74" t="s">
        <v>440</v>
      </c>
      <c r="E5" s="75"/>
      <c r="F5" s="75"/>
      <c r="G5" s="76"/>
    </row>
    <row r="6" spans="1:11" ht="11.25" customHeight="1">
      <c r="B6" s="33"/>
    </row>
    <row r="7" spans="1:11" ht="21.75" customHeight="1">
      <c r="A7" s="10" t="s">
        <v>5</v>
      </c>
      <c r="B7" s="10" t="s">
        <v>6</v>
      </c>
      <c r="C7" s="4" t="s">
        <v>35</v>
      </c>
      <c r="D7" s="2" t="s">
        <v>36</v>
      </c>
    </row>
    <row r="8" spans="1:11" ht="21.75" customHeight="1">
      <c r="A8" s="71" t="s">
        <v>393</v>
      </c>
      <c r="B8" s="3" t="s">
        <v>37</v>
      </c>
      <c r="C8" s="4">
        <f>COUNTIF('모니터링 응답_입력'!$G$8:$G$1007,"1")</f>
        <v>0</v>
      </c>
      <c r="D8" s="4">
        <f>COUNTIF('모니터링 응답_입력'!$G$8:$G$1007,"2")</f>
        <v>0</v>
      </c>
    </row>
    <row r="9" spans="1:11" ht="21.75" customHeight="1">
      <c r="A9" s="71"/>
      <c r="B9" s="3" t="s">
        <v>38</v>
      </c>
      <c r="C9" s="20">
        <f>IFERROR((C8/$B$5)*100,0)</f>
        <v>0</v>
      </c>
      <c r="D9" s="20">
        <f>IFERROR((D8/$B$5)*100,0)</f>
        <v>0</v>
      </c>
    </row>
    <row r="10" spans="1:11" ht="12.75" customHeight="1">
      <c r="B10" s="5"/>
      <c r="C10" s="6"/>
    </row>
    <row r="11" spans="1:11" ht="21.75" customHeight="1">
      <c r="A11" s="10" t="s">
        <v>8</v>
      </c>
      <c r="B11" s="10" t="s">
        <v>9</v>
      </c>
      <c r="C11" s="2" t="s">
        <v>432</v>
      </c>
      <c r="D11" s="4" t="s">
        <v>371</v>
      </c>
      <c r="E11" s="2" t="s">
        <v>39</v>
      </c>
      <c r="F11" s="2" t="s">
        <v>40</v>
      </c>
      <c r="G11" s="2" t="s">
        <v>41</v>
      </c>
      <c r="H11" s="2" t="s">
        <v>42</v>
      </c>
      <c r="I11" s="2" t="s">
        <v>43</v>
      </c>
      <c r="J11" s="2" t="s">
        <v>44</v>
      </c>
      <c r="K11" s="2" t="s">
        <v>45</v>
      </c>
    </row>
    <row r="12" spans="1:11" ht="21.75" customHeight="1">
      <c r="A12" s="71" t="s">
        <v>392</v>
      </c>
      <c r="B12" s="3" t="s">
        <v>37</v>
      </c>
      <c r="C12" s="4">
        <f>COUNTIF('모니터링 응답_입력'!$H$8:$H$1007,"1")</f>
        <v>0</v>
      </c>
      <c r="D12" s="4">
        <f>COUNTIF('모니터링 응답_입력'!$H$8:$H$1007,"2")</f>
        <v>0</v>
      </c>
      <c r="E12" s="4">
        <f>COUNTIF('모니터링 응답_입력'!$H$8:$H$1007,"3")</f>
        <v>0</v>
      </c>
      <c r="F12" s="4">
        <f>COUNTIF('모니터링 응답_입력'!$H$8:$H$1007,"4")</f>
        <v>0</v>
      </c>
      <c r="G12" s="4">
        <f>COUNTIF('모니터링 응답_입력'!$H$8:$H$1007,"5")</f>
        <v>0</v>
      </c>
      <c r="H12" s="4">
        <f>COUNTIF('모니터링 응답_입력'!$H$8:$H$1007,"6")</f>
        <v>0</v>
      </c>
      <c r="I12" s="4">
        <f>COUNTIF('모니터링 응답_입력'!$H$8:$H$1007,"7")</f>
        <v>0</v>
      </c>
      <c r="J12" s="4">
        <f>COUNTIF('모니터링 응답_입력'!$H$8:$H$1007,"8")</f>
        <v>0</v>
      </c>
      <c r="K12" s="4">
        <f>COUNTIF('모니터링 응답_입력'!$H$8:$H$1007,"9")</f>
        <v>0</v>
      </c>
    </row>
    <row r="13" spans="1:11" ht="21.75" customHeight="1">
      <c r="A13" s="71"/>
      <c r="B13" s="3" t="s">
        <v>38</v>
      </c>
      <c r="C13" s="21">
        <f t="shared" ref="C13:K13" si="0">IFERROR((C12/$B$5)*100,0)</f>
        <v>0</v>
      </c>
      <c r="D13" s="21">
        <f t="shared" si="0"/>
        <v>0</v>
      </c>
      <c r="E13" s="21">
        <f t="shared" si="0"/>
        <v>0</v>
      </c>
      <c r="F13" s="21">
        <f t="shared" si="0"/>
        <v>0</v>
      </c>
      <c r="G13" s="21">
        <f t="shared" si="0"/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1">
        <f t="shared" si="0"/>
        <v>0</v>
      </c>
    </row>
    <row r="14" spans="1:11">
      <c r="B14" s="5"/>
      <c r="C14" s="6"/>
    </row>
    <row r="15" spans="1:11" ht="23.25" customHeight="1">
      <c r="A15" s="10" t="s">
        <v>22</v>
      </c>
      <c r="B15" s="10" t="s">
        <v>394</v>
      </c>
      <c r="C15" s="4" t="s">
        <v>47</v>
      </c>
      <c r="D15" s="2" t="s">
        <v>46</v>
      </c>
    </row>
    <row r="16" spans="1:11" ht="23.25" customHeight="1">
      <c r="A16" s="71" t="s">
        <v>392</v>
      </c>
      <c r="B16" s="3" t="s">
        <v>37</v>
      </c>
      <c r="C16" s="4">
        <f>COUNTIF('모니터링 응답_입력'!$I$8:$I$1007,"1")</f>
        <v>0</v>
      </c>
      <c r="D16" s="2">
        <f>COUNTIF('모니터링 응답_입력'!$I$8:$I$1007,"2")</f>
        <v>0</v>
      </c>
    </row>
    <row r="17" spans="1:9" ht="23.25" customHeight="1">
      <c r="A17" s="71"/>
      <c r="B17" s="3" t="s">
        <v>38</v>
      </c>
      <c r="C17" s="20">
        <f>IFERROR((C16/$B$5)*100,0)</f>
        <v>0</v>
      </c>
      <c r="D17" s="20">
        <f>IFERROR((D16/$B$5)*100,0)</f>
        <v>0</v>
      </c>
    </row>
    <row r="18" spans="1:9">
      <c r="A18" s="5"/>
      <c r="B18" s="5"/>
      <c r="C18" s="6"/>
    </row>
    <row r="19" spans="1:9" ht="23.25" customHeight="1">
      <c r="A19" s="10" t="s">
        <v>23</v>
      </c>
      <c r="B19" s="10" t="s">
        <v>352</v>
      </c>
      <c r="C19" s="4" t="s">
        <v>35</v>
      </c>
      <c r="D19" s="2" t="s">
        <v>36</v>
      </c>
    </row>
    <row r="20" spans="1:9" ht="23.25" customHeight="1">
      <c r="A20" s="71" t="s">
        <v>392</v>
      </c>
      <c r="B20" s="3" t="s">
        <v>37</v>
      </c>
      <c r="C20" s="4">
        <f>COUNTIF('모니터링 응답_입력'!$J$8:$J$1007,"1")</f>
        <v>0</v>
      </c>
      <c r="D20" s="4">
        <f>COUNTIF('모니터링 응답_입력'!$J$8:$J$1007,"2")</f>
        <v>0</v>
      </c>
    </row>
    <row r="21" spans="1:9" ht="23.25" customHeight="1">
      <c r="A21" s="71"/>
      <c r="B21" s="3" t="s">
        <v>38</v>
      </c>
      <c r="C21" s="20">
        <f>IFERROR((C20/$B$5)*100,0)</f>
        <v>0</v>
      </c>
      <c r="D21" s="20">
        <f>IFERROR((D20/$B$5)*100,0)</f>
        <v>0</v>
      </c>
    </row>
    <row r="22" spans="1:9">
      <c r="A22" s="5"/>
      <c r="B22" s="5"/>
      <c r="C22" s="6"/>
      <c r="D22" s="7"/>
      <c r="E22" s="7"/>
      <c r="F22" s="7"/>
    </row>
    <row r="23" spans="1:9" ht="23.25" customHeight="1">
      <c r="A23" s="10" t="s">
        <v>395</v>
      </c>
      <c r="B23" s="10" t="s">
        <v>353</v>
      </c>
      <c r="C23" s="4" t="s">
        <v>372</v>
      </c>
      <c r="D23" s="2" t="s">
        <v>40</v>
      </c>
      <c r="E23" s="2" t="s">
        <v>41</v>
      </c>
      <c r="F23" s="2" t="s">
        <v>42</v>
      </c>
      <c r="G23" s="2" t="s">
        <v>43</v>
      </c>
      <c r="H23" s="2" t="s">
        <v>44</v>
      </c>
      <c r="I23" s="2" t="s">
        <v>45</v>
      </c>
    </row>
    <row r="24" spans="1:9" ht="22.5" customHeight="1">
      <c r="A24" s="71" t="s">
        <v>392</v>
      </c>
      <c r="B24" s="3" t="s">
        <v>37</v>
      </c>
      <c r="C24" s="4">
        <f>COUNTIF('모니터링 응답_입력'!$K$8:$K$1007,"1")</f>
        <v>0</v>
      </c>
      <c r="D24" s="4">
        <f>COUNTIF('모니터링 응답_입력'!$K$8:$K$1007,"2")</f>
        <v>0</v>
      </c>
      <c r="E24" s="4">
        <f>COUNTIF('모니터링 응답_입력'!$K$8:$K$1007,"3")</f>
        <v>0</v>
      </c>
      <c r="F24" s="4">
        <f>COUNTIF('모니터링 응답_입력'!$K$8:$K$1007,"4")</f>
        <v>0</v>
      </c>
      <c r="G24" s="4">
        <f>COUNTIF('모니터링 응답_입력'!$K$8:$K$1007,"5")</f>
        <v>0</v>
      </c>
      <c r="H24" s="4">
        <f>COUNTIF('모니터링 응답_입력'!$K$8:$K$1007,"6")</f>
        <v>0</v>
      </c>
      <c r="I24" s="4">
        <f>COUNTIF('모니터링 응답_입력'!$K$8:$K$1007,"7")</f>
        <v>0</v>
      </c>
    </row>
    <row r="25" spans="1:9" ht="22.5" customHeight="1">
      <c r="A25" s="71"/>
      <c r="B25" s="3" t="s">
        <v>38</v>
      </c>
      <c r="C25" s="20">
        <f t="shared" ref="C25:I25" si="1">IFERROR((C24/$B$5)*100,0)</f>
        <v>0</v>
      </c>
      <c r="D25" s="20">
        <f t="shared" si="1"/>
        <v>0</v>
      </c>
      <c r="E25" s="20">
        <f t="shared" si="1"/>
        <v>0</v>
      </c>
      <c r="F25" s="20">
        <f t="shared" si="1"/>
        <v>0</v>
      </c>
      <c r="G25" s="20">
        <f t="shared" si="1"/>
        <v>0</v>
      </c>
      <c r="H25" s="20">
        <f t="shared" si="1"/>
        <v>0</v>
      </c>
      <c r="I25" s="20">
        <f t="shared" si="1"/>
        <v>0</v>
      </c>
    </row>
    <row r="27" spans="1:9" ht="27.75" customHeight="1">
      <c r="A27" s="10" t="s">
        <v>399</v>
      </c>
      <c r="B27" s="11" t="s">
        <v>374</v>
      </c>
      <c r="C27" s="4" t="s">
        <v>396</v>
      </c>
      <c r="D27" s="13" t="s">
        <v>397</v>
      </c>
      <c r="E27" s="8" t="s">
        <v>48</v>
      </c>
      <c r="F27" s="8" t="s">
        <v>49</v>
      </c>
      <c r="G27" s="2" t="s">
        <v>50</v>
      </c>
      <c r="H27" s="2" t="s">
        <v>398</v>
      </c>
    </row>
    <row r="28" spans="1:9" ht="22.5" customHeight="1">
      <c r="A28" s="71" t="s">
        <v>392</v>
      </c>
      <c r="B28" s="3" t="s">
        <v>37</v>
      </c>
      <c r="C28" s="4">
        <f>COUNTIF('모니터링 응답_입력'!$L$8:$L$1007,"1")</f>
        <v>0</v>
      </c>
      <c r="D28" s="4">
        <f>COUNTIF('모니터링 응답_입력'!$L$8:$L$1007,"2")</f>
        <v>0</v>
      </c>
      <c r="E28" s="4">
        <f>COUNTIF('모니터링 응답_입력'!$L$8:$L$1007,"3")</f>
        <v>0</v>
      </c>
      <c r="F28" s="4">
        <f>COUNTIF('모니터링 응답_입력'!$L$8:$L$1007,"4")</f>
        <v>0</v>
      </c>
      <c r="G28" s="4">
        <f>COUNTIF('모니터링 응답_입력'!$L$8:$L$1007,"5")</f>
        <v>0</v>
      </c>
      <c r="H28" s="4">
        <f>COUNTIF('모니터링 응답_입력'!$L$8:$L$1007,"6")</f>
        <v>0</v>
      </c>
    </row>
    <row r="29" spans="1:9" ht="22.5" customHeight="1">
      <c r="A29" s="71"/>
      <c r="B29" s="3" t="s">
        <v>38</v>
      </c>
      <c r="C29" s="20">
        <f t="shared" ref="C29:H29" si="2">IFERROR((C28/$B$5)*100,0)</f>
        <v>0</v>
      </c>
      <c r="D29" s="20">
        <f t="shared" si="2"/>
        <v>0</v>
      </c>
      <c r="E29" s="20">
        <f t="shared" si="2"/>
        <v>0</v>
      </c>
      <c r="F29" s="20">
        <f t="shared" si="2"/>
        <v>0</v>
      </c>
      <c r="G29" s="20">
        <f t="shared" si="2"/>
        <v>0</v>
      </c>
      <c r="H29" s="20">
        <f t="shared" si="2"/>
        <v>0</v>
      </c>
    </row>
    <row r="31" spans="1:9" ht="27.75" customHeight="1">
      <c r="A31" s="14" t="s">
        <v>402</v>
      </c>
      <c r="B31" s="15" t="s">
        <v>375</v>
      </c>
      <c r="C31" s="4" t="s">
        <v>436</v>
      </c>
      <c r="D31" s="16" t="s">
        <v>403</v>
      </c>
      <c r="E31" s="8" t="s">
        <v>437</v>
      </c>
      <c r="F31" s="8" t="s">
        <v>439</v>
      </c>
      <c r="G31" s="2" t="s">
        <v>404</v>
      </c>
      <c r="H31" s="2" t="s">
        <v>405</v>
      </c>
    </row>
    <row r="32" spans="1:9" ht="21.75" customHeight="1">
      <c r="A32" s="71" t="s">
        <v>392</v>
      </c>
      <c r="B32" s="3" t="s">
        <v>37</v>
      </c>
      <c r="C32" s="4">
        <f>COUNTIF('모니터링 응답_입력'!$M$8:$M$1007,"1")</f>
        <v>0</v>
      </c>
      <c r="D32" s="4">
        <f>COUNTIF('모니터링 응답_입력'!$M$8:$M$1007,"2")</f>
        <v>0</v>
      </c>
      <c r="E32" s="4">
        <f>COUNTIF('모니터링 응답_입력'!$M$8:$M$1007,"3")</f>
        <v>0</v>
      </c>
      <c r="F32" s="4">
        <f>COUNTIF('모니터링 응답_입력'!$M$8:$M$1007,"4")</f>
        <v>0</v>
      </c>
      <c r="G32" s="4">
        <f>COUNTIF('모니터링 응답_입력'!$M$8:$M$1007,"5")</f>
        <v>0</v>
      </c>
      <c r="H32" s="4">
        <f>COUNTIF('모니터링 응답_입력'!$M$8:$M$1007,"6")</f>
        <v>0</v>
      </c>
    </row>
    <row r="33" spans="1:8" ht="21.75" customHeight="1">
      <c r="A33" s="71"/>
      <c r="B33" s="3" t="s">
        <v>38</v>
      </c>
      <c r="C33" s="20">
        <f t="shared" ref="C33:H33" si="3">IFERROR((C32/$B$5)*100,0)</f>
        <v>0</v>
      </c>
      <c r="D33" s="20">
        <f t="shared" si="3"/>
        <v>0</v>
      </c>
      <c r="E33" s="20">
        <f t="shared" si="3"/>
        <v>0</v>
      </c>
      <c r="F33" s="20">
        <f t="shared" si="3"/>
        <v>0</v>
      </c>
      <c r="G33" s="20">
        <f t="shared" si="3"/>
        <v>0</v>
      </c>
      <c r="H33" s="20">
        <f t="shared" si="3"/>
        <v>0</v>
      </c>
    </row>
    <row r="34" spans="1:8">
      <c r="D34" s="7"/>
    </row>
    <row r="35" spans="1:8" ht="27">
      <c r="A35" s="14" t="s">
        <v>406</v>
      </c>
      <c r="B35" s="15" t="s">
        <v>376</v>
      </c>
      <c r="C35" s="4" t="s">
        <v>434</v>
      </c>
      <c r="D35" s="16" t="s">
        <v>435</v>
      </c>
      <c r="E35" s="8" t="s">
        <v>407</v>
      </c>
      <c r="F35" s="8" t="s">
        <v>408</v>
      </c>
      <c r="G35" s="2" t="s">
        <v>409</v>
      </c>
      <c r="H35" s="2" t="s">
        <v>405</v>
      </c>
    </row>
    <row r="36" spans="1:8" ht="23.25" customHeight="1">
      <c r="A36" s="71" t="s">
        <v>392</v>
      </c>
      <c r="B36" s="3" t="s">
        <v>37</v>
      </c>
      <c r="C36" s="4">
        <f>COUNTIF('모니터링 응답_입력'!$N$8:$N$1007,"1")</f>
        <v>0</v>
      </c>
      <c r="D36" s="4">
        <f>COUNTIF('모니터링 응답_입력'!$N$8:$N$1007,"2")</f>
        <v>0</v>
      </c>
      <c r="E36" s="4">
        <f>COUNTIF('모니터링 응답_입력'!$N$8:$N$1007,"3")</f>
        <v>0</v>
      </c>
      <c r="F36" s="4">
        <f>COUNTIF('모니터링 응답_입력'!$N$8:$N$1007,"4")</f>
        <v>0</v>
      </c>
      <c r="G36" s="4">
        <f>COUNTIF('모니터링 응답_입력'!$N$8:$N$1007,"5")</f>
        <v>0</v>
      </c>
      <c r="H36" s="4">
        <f>COUNTIF('모니터링 응답_입력'!$N$8:$N$1007,"6")</f>
        <v>0</v>
      </c>
    </row>
    <row r="37" spans="1:8" ht="23.25" customHeight="1">
      <c r="A37" s="71"/>
      <c r="B37" s="3" t="s">
        <v>38</v>
      </c>
      <c r="C37" s="20">
        <f t="shared" ref="C37:H37" si="4">IFERROR((C36/$B$5)*100,0)</f>
        <v>0</v>
      </c>
      <c r="D37" s="20">
        <f t="shared" si="4"/>
        <v>0</v>
      </c>
      <c r="E37" s="20">
        <f t="shared" si="4"/>
        <v>0</v>
      </c>
      <c r="F37" s="20">
        <f t="shared" si="4"/>
        <v>0</v>
      </c>
      <c r="G37" s="20">
        <f t="shared" si="4"/>
        <v>0</v>
      </c>
      <c r="H37" s="20">
        <f t="shared" si="4"/>
        <v>0</v>
      </c>
    </row>
    <row r="39" spans="1:8" ht="27.75" customHeight="1">
      <c r="A39" s="17" t="s">
        <v>410</v>
      </c>
      <c r="B39" s="18" t="s">
        <v>377</v>
      </c>
      <c r="C39" s="4" t="s">
        <v>411</v>
      </c>
      <c r="D39" s="16" t="s">
        <v>412</v>
      </c>
      <c r="E39" s="8" t="s">
        <v>413</v>
      </c>
      <c r="F39" s="19" t="s">
        <v>414</v>
      </c>
      <c r="G39" s="2" t="s">
        <v>415</v>
      </c>
    </row>
    <row r="40" spans="1:8" ht="22.5" customHeight="1">
      <c r="A40" s="71" t="s">
        <v>392</v>
      </c>
      <c r="B40" s="3" t="s">
        <v>37</v>
      </c>
      <c r="C40" s="4">
        <f>COUNTIF('모니터링 응답_입력'!$O$8:$O$1007,"1")</f>
        <v>0</v>
      </c>
      <c r="D40" s="4">
        <f>COUNTIF('모니터링 응답_입력'!$O$8:$O$1007,"2")</f>
        <v>0</v>
      </c>
      <c r="E40" s="4">
        <f>COUNTIF('모니터링 응답_입력'!$O$8:$O$1007,"3")</f>
        <v>0</v>
      </c>
      <c r="F40" s="4">
        <f>COUNTIF('모니터링 응답_입력'!$O$8:$O$1007,"4")</f>
        <v>0</v>
      </c>
      <c r="G40" s="4">
        <f>COUNTIF('모니터링 응답_입력'!$O$8:$O$1007,"5")</f>
        <v>0</v>
      </c>
    </row>
    <row r="41" spans="1:8" ht="22.5" customHeight="1">
      <c r="A41" s="71"/>
      <c r="B41" s="3" t="s">
        <v>38</v>
      </c>
      <c r="C41" s="20">
        <f>IFERROR((C40/$B$5)*100,0)</f>
        <v>0</v>
      </c>
      <c r="D41" s="20">
        <f>IFERROR((D40/$B$5)*100,0)</f>
        <v>0</v>
      </c>
      <c r="E41" s="20">
        <f>IFERROR((E40/$B$5)*100,0)</f>
        <v>0</v>
      </c>
      <c r="F41" s="20">
        <f>IFERROR((F40/$B$5)*100,0)</f>
        <v>0</v>
      </c>
      <c r="G41" s="20">
        <f>IFERROR((G40/$B$5)*100,0)</f>
        <v>0</v>
      </c>
    </row>
    <row r="43" spans="1:8" ht="27.75" customHeight="1">
      <c r="A43" s="14" t="s">
        <v>416</v>
      </c>
      <c r="B43" s="15" t="s">
        <v>378</v>
      </c>
      <c r="C43" s="4" t="s">
        <v>417</v>
      </c>
      <c r="D43" s="16" t="s">
        <v>418</v>
      </c>
    </row>
    <row r="44" spans="1:8" ht="22.5" customHeight="1">
      <c r="A44" s="71" t="s">
        <v>392</v>
      </c>
      <c r="B44" s="3" t="s">
        <v>37</v>
      </c>
      <c r="C44" s="4">
        <f>COUNTIF('모니터링 응답_입력'!$P$8:$P$1007,"1")</f>
        <v>0</v>
      </c>
      <c r="D44" s="4">
        <f>COUNTIF('모니터링 응답_입력'!$P$8:$P$1007,"2")</f>
        <v>0</v>
      </c>
    </row>
    <row r="45" spans="1:8" ht="22.5" customHeight="1">
      <c r="A45" s="71"/>
      <c r="B45" s="3" t="s">
        <v>38</v>
      </c>
      <c r="C45" s="20">
        <f>IFERROR((C44/$B$5)*100,0)</f>
        <v>0</v>
      </c>
      <c r="D45" s="20">
        <f>IFERROR((D44/$B$5)*100,0)</f>
        <v>0</v>
      </c>
    </row>
    <row r="47" spans="1:8">
      <c r="A47" s="17" t="s">
        <v>419</v>
      </c>
      <c r="B47" s="18" t="s">
        <v>420</v>
      </c>
      <c r="C47" s="4" t="s">
        <v>411</v>
      </c>
      <c r="D47" s="16" t="s">
        <v>412</v>
      </c>
      <c r="E47" s="8" t="s">
        <v>413</v>
      </c>
      <c r="F47" s="19" t="s">
        <v>414</v>
      </c>
      <c r="G47" s="2" t="s">
        <v>415</v>
      </c>
    </row>
    <row r="48" spans="1:8" ht="22.5" customHeight="1">
      <c r="A48" s="71" t="s">
        <v>392</v>
      </c>
      <c r="B48" s="3" t="s">
        <v>37</v>
      </c>
      <c r="C48" s="4">
        <f>COUNTIF('모니터링 응답_입력'!$Q$8:$Q$1007,"1")</f>
        <v>0</v>
      </c>
      <c r="D48" s="4">
        <f>COUNTIF('모니터링 응답_입력'!$Q$8:$Q$1007,"2")</f>
        <v>0</v>
      </c>
      <c r="E48" s="4">
        <f>COUNTIF('모니터링 응답_입력'!$Q$8:$Q$1007,"3")</f>
        <v>0</v>
      </c>
      <c r="F48" s="4">
        <f>COUNTIF('모니터링 응답_입력'!$Q$8:$Q$1007,"4")</f>
        <v>0</v>
      </c>
      <c r="G48" s="4">
        <f>COUNTIF('모니터링 응답_입력'!$Q$8:$Q$1007,"5")</f>
        <v>0</v>
      </c>
    </row>
    <row r="49" spans="1:7" ht="22.5" customHeight="1">
      <c r="A49" s="71"/>
      <c r="B49" s="3" t="s">
        <v>38</v>
      </c>
      <c r="C49" s="20">
        <f>IFERROR((C48/$B$5)*100,0)</f>
        <v>0</v>
      </c>
      <c r="D49" s="20">
        <f>IFERROR((D48/$B$5)*100,0)</f>
        <v>0</v>
      </c>
      <c r="E49" s="20">
        <f>IFERROR((E48/$B$5)*100,0)</f>
        <v>0</v>
      </c>
      <c r="F49" s="20">
        <f>IFERROR((F48/$B$5)*100,0)</f>
        <v>0</v>
      </c>
      <c r="G49" s="20">
        <f>IFERROR((G48/$B$5)*100,0)</f>
        <v>0</v>
      </c>
    </row>
    <row r="51" spans="1:7" ht="27.75" customHeight="1">
      <c r="A51" s="17" t="s">
        <v>421</v>
      </c>
      <c r="B51" s="18" t="s">
        <v>379</v>
      </c>
      <c r="C51" s="4" t="s">
        <v>411</v>
      </c>
      <c r="D51" s="16" t="s">
        <v>412</v>
      </c>
      <c r="E51" s="8" t="s">
        <v>413</v>
      </c>
      <c r="F51" s="19" t="s">
        <v>414</v>
      </c>
      <c r="G51" s="2" t="s">
        <v>415</v>
      </c>
    </row>
    <row r="52" spans="1:7" ht="23.25" customHeight="1">
      <c r="A52" s="71" t="s">
        <v>392</v>
      </c>
      <c r="B52" s="3" t="s">
        <v>37</v>
      </c>
      <c r="C52" s="4">
        <f>COUNTIF('모니터링 응답_입력'!$R$8:$R$1007,"1")</f>
        <v>0</v>
      </c>
      <c r="D52" s="4">
        <f>COUNTIF('모니터링 응답_입력'!$R$8:$R$1007,"2")</f>
        <v>0</v>
      </c>
      <c r="E52" s="4">
        <f>COUNTIF('모니터링 응답_입력'!$R$8:$R$1007,"3")</f>
        <v>0</v>
      </c>
      <c r="F52" s="4">
        <f>COUNTIF('모니터링 응답_입력'!$R$8:$R$1007,"4")</f>
        <v>0</v>
      </c>
      <c r="G52" s="4">
        <f>COUNTIF('모니터링 응답_입력'!$R$8:$R$1007,"5")</f>
        <v>0</v>
      </c>
    </row>
    <row r="53" spans="1:7" ht="23.25" customHeight="1">
      <c r="A53" s="71"/>
      <c r="B53" s="3" t="s">
        <v>38</v>
      </c>
      <c r="C53" s="20">
        <f>IFERROR((C52/$B$5)*100,0)</f>
        <v>0</v>
      </c>
      <c r="D53" s="20">
        <f>IFERROR((D52/$B$5)*100,0)</f>
        <v>0</v>
      </c>
      <c r="E53" s="20">
        <f>IFERROR((E52/$B$5)*100,0)</f>
        <v>0</v>
      </c>
      <c r="F53" s="20">
        <f>IFERROR((F52/$B$5)*100,0)</f>
        <v>0</v>
      </c>
      <c r="G53" s="20">
        <f>IFERROR((G52/$B$5)*100,0)</f>
        <v>0</v>
      </c>
    </row>
    <row r="55" spans="1:7" ht="23.25" customHeight="1">
      <c r="A55" s="14" t="s">
        <v>422</v>
      </c>
      <c r="B55" s="15" t="s">
        <v>380</v>
      </c>
      <c r="C55" s="4" t="s">
        <v>411</v>
      </c>
      <c r="D55" s="16" t="s">
        <v>412</v>
      </c>
      <c r="E55" s="8" t="s">
        <v>413</v>
      </c>
      <c r="F55" s="19" t="s">
        <v>414</v>
      </c>
      <c r="G55" s="2" t="s">
        <v>415</v>
      </c>
    </row>
    <row r="56" spans="1:7" ht="23.25" customHeight="1">
      <c r="A56" s="71" t="s">
        <v>392</v>
      </c>
      <c r="B56" s="3" t="s">
        <v>37</v>
      </c>
      <c r="C56" s="4">
        <f>COUNTIF('모니터링 응답_입력'!$S$8:$S$1007,"1")</f>
        <v>0</v>
      </c>
      <c r="D56" s="4">
        <f>COUNTIF('모니터링 응답_입력'!$S$8:$S$1007,"2")</f>
        <v>0</v>
      </c>
      <c r="E56" s="4">
        <f>COUNTIF('모니터링 응답_입력'!$S$8:$S$1007,"3")</f>
        <v>0</v>
      </c>
      <c r="F56" s="4">
        <f>COUNTIF('모니터링 응답_입력'!$S$8:$S$1007,"4")</f>
        <v>0</v>
      </c>
      <c r="G56" s="4">
        <f>COUNTIF('모니터링 응답_입력'!$S$8:$S$1007,"5")</f>
        <v>0</v>
      </c>
    </row>
    <row r="57" spans="1:7" ht="23.25" customHeight="1">
      <c r="A57" s="71"/>
      <c r="B57" s="3" t="s">
        <v>38</v>
      </c>
      <c r="C57" s="20">
        <f>IFERROR((C56/$B$5)*100,0)</f>
        <v>0</v>
      </c>
      <c r="D57" s="20">
        <f>IFERROR((D56/$B$5)*100,0)</f>
        <v>0</v>
      </c>
      <c r="E57" s="20">
        <f>IFERROR((E56/$B$5)*100,0)</f>
        <v>0</v>
      </c>
      <c r="F57" s="20">
        <f>IFERROR((F56/$B$5)*100,0)</f>
        <v>0</v>
      </c>
      <c r="G57" s="20">
        <f>IFERROR((G56/$B$5)*100,0)</f>
        <v>0</v>
      </c>
    </row>
    <row r="59" spans="1:7" ht="27.75" customHeight="1">
      <c r="A59" s="17" t="s">
        <v>423</v>
      </c>
      <c r="B59" s="18" t="s">
        <v>381</v>
      </c>
      <c r="C59" s="4" t="s">
        <v>411</v>
      </c>
      <c r="D59" s="16" t="s">
        <v>412</v>
      </c>
      <c r="E59" s="8" t="s">
        <v>413</v>
      </c>
      <c r="F59" s="19" t="s">
        <v>414</v>
      </c>
      <c r="G59" s="2" t="s">
        <v>415</v>
      </c>
    </row>
    <row r="60" spans="1:7" ht="22.5" customHeight="1">
      <c r="A60" s="71" t="s">
        <v>392</v>
      </c>
      <c r="B60" s="3" t="s">
        <v>37</v>
      </c>
      <c r="C60" s="4">
        <f>COUNTIF('모니터링 응답_입력'!$T$8:$T$1007,"1")</f>
        <v>0</v>
      </c>
      <c r="D60" s="4">
        <f>COUNTIF('모니터링 응답_입력'!$T$8:$T$1007,"2")</f>
        <v>0</v>
      </c>
      <c r="E60" s="4">
        <f>COUNTIF('모니터링 응답_입력'!$T$8:$T$1007,"3")</f>
        <v>0</v>
      </c>
      <c r="F60" s="4">
        <f>COUNTIF('모니터링 응답_입력'!$T$8:$T$1007,"4")</f>
        <v>0</v>
      </c>
      <c r="G60" s="4">
        <f>COUNTIF('모니터링 응답_입력'!$T$8:$T$1007,"5")</f>
        <v>0</v>
      </c>
    </row>
    <row r="61" spans="1:7" ht="23.25" customHeight="1">
      <c r="A61" s="71"/>
      <c r="B61" s="3" t="s">
        <v>38</v>
      </c>
      <c r="C61" s="20">
        <f>IFERROR((C60/$B$5)*100,0)</f>
        <v>0</v>
      </c>
      <c r="D61" s="20">
        <f>IFERROR((D60/$B$5)*100,0)</f>
        <v>0</v>
      </c>
      <c r="E61" s="20">
        <f>IFERROR((E60/$B$5)*100,0)</f>
        <v>0</v>
      </c>
      <c r="F61" s="20">
        <f>IFERROR((F60/$B$5)*100,0)</f>
        <v>0</v>
      </c>
      <c r="G61" s="20">
        <f>IFERROR((G60/$B$5)*100,0)</f>
        <v>0</v>
      </c>
    </row>
    <row r="63" spans="1:7" ht="27.75" customHeight="1">
      <c r="A63" s="14" t="s">
        <v>424</v>
      </c>
      <c r="B63" s="15" t="s">
        <v>382</v>
      </c>
      <c r="C63" s="4" t="s">
        <v>411</v>
      </c>
      <c r="D63" s="16" t="s">
        <v>412</v>
      </c>
      <c r="E63" s="8" t="s">
        <v>413</v>
      </c>
      <c r="F63" s="19" t="s">
        <v>414</v>
      </c>
      <c r="G63" s="2" t="s">
        <v>415</v>
      </c>
    </row>
    <row r="64" spans="1:7" ht="23.25" customHeight="1">
      <c r="A64" s="71" t="s">
        <v>392</v>
      </c>
      <c r="B64" s="3" t="s">
        <v>37</v>
      </c>
      <c r="C64" s="4">
        <f>COUNTIF('모니터링 응답_입력'!$U$8:$U$1007,"1")</f>
        <v>0</v>
      </c>
      <c r="D64" s="4">
        <f>COUNTIF('모니터링 응답_입력'!$U$8:$U$1007,"2")</f>
        <v>0</v>
      </c>
      <c r="E64" s="4">
        <f>COUNTIF('모니터링 응답_입력'!$U$8:$U$1007,"3")</f>
        <v>0</v>
      </c>
      <c r="F64" s="4">
        <f>COUNTIF('모니터링 응답_입력'!$U$8:$U$1007,"4")</f>
        <v>0</v>
      </c>
      <c r="G64" s="4">
        <f>COUNTIF('모니터링 응답_입력'!$U$8:$U$1007,"5")</f>
        <v>0</v>
      </c>
    </row>
    <row r="65" spans="1:8" ht="23.25" customHeight="1">
      <c r="A65" s="71"/>
      <c r="B65" s="3" t="s">
        <v>38</v>
      </c>
      <c r="C65" s="20">
        <f>IFERROR((C64/$B$5)*100,0)</f>
        <v>0</v>
      </c>
      <c r="D65" s="20">
        <f>IFERROR((D64/$B$5)*100,0)</f>
        <v>0</v>
      </c>
      <c r="E65" s="20">
        <f>IFERROR((E64/$B$5)*100,0)</f>
        <v>0</v>
      </c>
      <c r="F65" s="20">
        <f>IFERROR((F64/$B$5)*100,0)</f>
        <v>0</v>
      </c>
      <c r="G65" s="20">
        <f>IFERROR((G64/$B$5)*100,0)</f>
        <v>0</v>
      </c>
    </row>
    <row r="67" spans="1:8" ht="27.75" customHeight="1">
      <c r="A67" s="14" t="s">
        <v>425</v>
      </c>
      <c r="B67" s="15" t="s">
        <v>383</v>
      </c>
      <c r="C67" s="4" t="s">
        <v>411</v>
      </c>
      <c r="D67" s="16" t="s">
        <v>412</v>
      </c>
      <c r="E67" s="8" t="s">
        <v>413</v>
      </c>
      <c r="F67" s="19" t="s">
        <v>414</v>
      </c>
      <c r="G67" s="2" t="s">
        <v>415</v>
      </c>
    </row>
    <row r="68" spans="1:8" ht="23.25" customHeight="1">
      <c r="A68" s="71" t="s">
        <v>392</v>
      </c>
      <c r="B68" s="3" t="s">
        <v>37</v>
      </c>
      <c r="C68" s="4">
        <f>COUNTIF('모니터링 응답_입력'!$V$8:$V$1007,"1")</f>
        <v>0</v>
      </c>
      <c r="D68" s="4">
        <f>COUNTIF('모니터링 응답_입력'!$V$8:$V$1007,"2")</f>
        <v>0</v>
      </c>
      <c r="E68" s="4">
        <f>COUNTIF('모니터링 응답_입력'!$V$8:$V$1007,"3")</f>
        <v>0</v>
      </c>
      <c r="F68" s="4">
        <f>COUNTIF('모니터링 응답_입력'!$V$8:$V$1007,"4")</f>
        <v>0</v>
      </c>
      <c r="G68" s="4">
        <f>COUNTIF('모니터링 응답_입력'!$V$8:$V$1007,"5")</f>
        <v>0</v>
      </c>
    </row>
    <row r="69" spans="1:8" ht="23.25" customHeight="1">
      <c r="A69" s="71"/>
      <c r="B69" s="3" t="s">
        <v>38</v>
      </c>
      <c r="C69" s="20">
        <f>IFERROR((C68/$B$5)*100,0)</f>
        <v>0</v>
      </c>
      <c r="D69" s="20">
        <f>IFERROR((D68/$B$5)*100,0)</f>
        <v>0</v>
      </c>
      <c r="E69" s="20">
        <f>IFERROR((E68/$B$5)*100,0)</f>
        <v>0</v>
      </c>
      <c r="F69" s="20">
        <f>IFERROR((F68/$B$5)*100,0)</f>
        <v>0</v>
      </c>
      <c r="G69" s="20">
        <f>IFERROR((G68/$B$5)*100,0)</f>
        <v>0</v>
      </c>
    </row>
    <row r="71" spans="1:8" ht="27.75" customHeight="1">
      <c r="A71" s="14" t="s">
        <v>426</v>
      </c>
      <c r="B71" s="15" t="s">
        <v>384</v>
      </c>
      <c r="C71" s="4" t="s">
        <v>411</v>
      </c>
      <c r="D71" s="16" t="s">
        <v>412</v>
      </c>
      <c r="E71" s="8" t="s">
        <v>413</v>
      </c>
      <c r="F71" s="19" t="s">
        <v>414</v>
      </c>
      <c r="G71" s="2" t="s">
        <v>415</v>
      </c>
    </row>
    <row r="72" spans="1:8" ht="23.25" customHeight="1">
      <c r="A72" s="71" t="s">
        <v>392</v>
      </c>
      <c r="B72" s="3" t="s">
        <v>37</v>
      </c>
      <c r="C72" s="4">
        <f>COUNTIF('모니터링 응답_입력'!$W$8:$W$1007,"1")</f>
        <v>0</v>
      </c>
      <c r="D72" s="4">
        <f>COUNTIF('모니터링 응답_입력'!$W$8:$W$1007,"2")</f>
        <v>0</v>
      </c>
      <c r="E72" s="4">
        <f>COUNTIF('모니터링 응답_입력'!$W$8:$W$1007,"3")</f>
        <v>0</v>
      </c>
      <c r="F72" s="4">
        <f>COUNTIF('모니터링 응답_입력'!$W$8:$W$1007,"4")</f>
        <v>0</v>
      </c>
      <c r="G72" s="4">
        <f>COUNTIF('모니터링 응답_입력'!$W$8:$W$1007,"5")</f>
        <v>0</v>
      </c>
    </row>
    <row r="73" spans="1:8" ht="23.25" customHeight="1">
      <c r="A73" s="71"/>
      <c r="B73" s="3" t="s">
        <v>38</v>
      </c>
      <c r="C73" s="20">
        <f>IFERROR((C72/$B$5)*100,0)</f>
        <v>0</v>
      </c>
      <c r="D73" s="20">
        <f>IFERROR((D72/$B$5)*100,0)</f>
        <v>0</v>
      </c>
      <c r="E73" s="20">
        <f>IFERROR((E72/$B$5)*100,0)</f>
        <v>0</v>
      </c>
      <c r="F73" s="20">
        <f>IFERROR((F72/$B$5)*100,0)</f>
        <v>0</v>
      </c>
      <c r="G73" s="20">
        <f>IFERROR((G72/$B$5)*100,0)</f>
        <v>0</v>
      </c>
    </row>
    <row r="75" spans="1:8" ht="41.25" customHeight="1">
      <c r="A75" s="17" t="s">
        <v>427</v>
      </c>
      <c r="B75" s="18" t="s">
        <v>385</v>
      </c>
      <c r="C75" s="4" t="s">
        <v>411</v>
      </c>
      <c r="D75" s="16" t="s">
        <v>412</v>
      </c>
      <c r="E75" s="8" t="s">
        <v>413</v>
      </c>
      <c r="F75" s="19" t="s">
        <v>414</v>
      </c>
      <c r="G75" s="2" t="s">
        <v>415</v>
      </c>
      <c r="H75" s="2" t="s">
        <v>428</v>
      </c>
    </row>
    <row r="76" spans="1:8" ht="23.25" customHeight="1">
      <c r="A76" s="71" t="s">
        <v>392</v>
      </c>
      <c r="B76" s="3" t="s">
        <v>37</v>
      </c>
      <c r="C76" s="4">
        <f>COUNTIF('모니터링 응답_입력'!$X$8:$X$1007,"1")</f>
        <v>0</v>
      </c>
      <c r="D76" s="4">
        <f>COUNTIF('모니터링 응답_입력'!$X$8:$X$1007,"2")</f>
        <v>0</v>
      </c>
      <c r="E76" s="4">
        <f>COUNTIF('모니터링 응답_입력'!$X$8:$X$1007,"3")</f>
        <v>0</v>
      </c>
      <c r="F76" s="4">
        <f>COUNTIF('모니터링 응답_입력'!$X$8:$X$1007,"4")</f>
        <v>0</v>
      </c>
      <c r="G76" s="4">
        <f>COUNTIF('모니터링 응답_입력'!$X$8:$X$1007,"5")</f>
        <v>0</v>
      </c>
      <c r="H76" s="4">
        <f>COUNTIF('모니터링 응답_입력'!$X$8:$X$1007,"6")</f>
        <v>0</v>
      </c>
    </row>
    <row r="77" spans="1:8" ht="23.25" customHeight="1">
      <c r="A77" s="71"/>
      <c r="B77" s="3" t="s">
        <v>38</v>
      </c>
      <c r="C77" s="20">
        <f t="shared" ref="C77:H77" si="5">IFERROR((C76/$B$5)*100,0)</f>
        <v>0</v>
      </c>
      <c r="D77" s="20">
        <f t="shared" si="5"/>
        <v>0</v>
      </c>
      <c r="E77" s="20">
        <f t="shared" si="5"/>
        <v>0</v>
      </c>
      <c r="F77" s="20">
        <f t="shared" si="5"/>
        <v>0</v>
      </c>
      <c r="G77" s="20">
        <f t="shared" si="5"/>
        <v>0</v>
      </c>
      <c r="H77" s="20">
        <f t="shared" si="5"/>
        <v>0</v>
      </c>
    </row>
    <row r="79" spans="1:8" ht="23.25" customHeight="1">
      <c r="A79" s="14" t="s">
        <v>429</v>
      </c>
      <c r="B79" s="15" t="s">
        <v>386</v>
      </c>
      <c r="C79" s="4" t="s">
        <v>411</v>
      </c>
      <c r="D79" s="16" t="s">
        <v>412</v>
      </c>
      <c r="E79" s="8" t="s">
        <v>413</v>
      </c>
      <c r="F79" s="19" t="s">
        <v>414</v>
      </c>
      <c r="G79" s="2" t="s">
        <v>415</v>
      </c>
    </row>
    <row r="80" spans="1:8" ht="23.25" customHeight="1">
      <c r="A80" s="71" t="s">
        <v>392</v>
      </c>
      <c r="B80" s="3" t="s">
        <v>37</v>
      </c>
      <c r="C80" s="4">
        <f>COUNTIF('모니터링 응답_입력'!$Y$8:$Y$1007,"1")</f>
        <v>0</v>
      </c>
      <c r="D80" s="4">
        <f>COUNTIF('모니터링 응답_입력'!$Y$8:$Y$1007,"2")</f>
        <v>0</v>
      </c>
      <c r="E80" s="4">
        <f>COUNTIF('모니터링 응답_입력'!$Y$8:$Y$1007,"3")</f>
        <v>0</v>
      </c>
      <c r="F80" s="4">
        <f>COUNTIF('모니터링 응답_입력'!$Y$8:$Y$1007,"4")</f>
        <v>0</v>
      </c>
      <c r="G80" s="4">
        <f>COUNTIF('모니터링 응답_입력'!$Y$8:$Y$1007,"5")</f>
        <v>0</v>
      </c>
    </row>
    <row r="81" spans="1:7" ht="23.25" customHeight="1">
      <c r="A81" s="71"/>
      <c r="B81" s="3" t="s">
        <v>38</v>
      </c>
      <c r="C81" s="20">
        <f>IFERROR((C80/$B$5)*100,0)</f>
        <v>0</v>
      </c>
      <c r="D81" s="20">
        <f>IFERROR((D80/$B$5)*100,0)</f>
        <v>0</v>
      </c>
      <c r="E81" s="20">
        <f>IFERROR((E80/$B$5)*100,0)</f>
        <v>0</v>
      </c>
      <c r="F81" s="20">
        <f>IFERROR((F80/$B$5)*100,0)</f>
        <v>0</v>
      </c>
      <c r="G81" s="20">
        <f>IFERROR((G80/$B$5)*100,0)</f>
        <v>0</v>
      </c>
    </row>
    <row r="83" spans="1:7" ht="27.75" customHeight="1">
      <c r="A83" s="14" t="s">
        <v>430</v>
      </c>
      <c r="B83" s="15" t="s">
        <v>387</v>
      </c>
      <c r="C83" s="4" t="s">
        <v>411</v>
      </c>
      <c r="D83" s="16" t="s">
        <v>412</v>
      </c>
      <c r="E83" s="8" t="s">
        <v>413</v>
      </c>
      <c r="F83" s="19" t="s">
        <v>414</v>
      </c>
      <c r="G83" s="2" t="s">
        <v>415</v>
      </c>
    </row>
    <row r="84" spans="1:7" ht="23.25" customHeight="1">
      <c r="A84" s="71" t="s">
        <v>392</v>
      </c>
      <c r="B84" s="3" t="s">
        <v>37</v>
      </c>
      <c r="C84" s="4">
        <f>COUNTIF('모니터링 응답_입력'!$Z$8:$Z$1007,"1")</f>
        <v>0</v>
      </c>
      <c r="D84" s="4">
        <f>COUNTIF('모니터링 응답_입력'!$Z$8:$Z$1007,"2")</f>
        <v>0</v>
      </c>
      <c r="E84" s="4">
        <f>COUNTIF('모니터링 응답_입력'!$Z$8:$Z$1007,"3")</f>
        <v>0</v>
      </c>
      <c r="F84" s="4">
        <f>COUNTIF('모니터링 응답_입력'!$Z$8:$Z$1007,"4")</f>
        <v>0</v>
      </c>
      <c r="G84" s="4">
        <f>COUNTIF('모니터링 응답_입력'!$Z$8:$Z$1007,"5")</f>
        <v>0</v>
      </c>
    </row>
    <row r="85" spans="1:7" ht="23.25" customHeight="1">
      <c r="A85" s="71"/>
      <c r="B85" s="3" t="s">
        <v>38</v>
      </c>
      <c r="C85" s="20">
        <f>IFERROR((C84/$B$5)*100,0)</f>
        <v>0</v>
      </c>
      <c r="D85" s="20">
        <f>IFERROR((D84/$B$5)*100,0)</f>
        <v>0</v>
      </c>
      <c r="E85" s="20">
        <f>IFERROR((E84/$B$5)*100,0)</f>
        <v>0</v>
      </c>
      <c r="F85" s="20">
        <f>IFERROR((F84/$B$5)*100,0)</f>
        <v>0</v>
      </c>
      <c r="G85" s="20">
        <f>IFERROR((G84/$B$5)*100,0)</f>
        <v>0</v>
      </c>
    </row>
    <row r="87" spans="1:7" ht="41.25" customHeight="1">
      <c r="A87" s="17" t="s">
        <v>431</v>
      </c>
      <c r="B87" s="18" t="s">
        <v>388</v>
      </c>
      <c r="C87" s="4" t="s">
        <v>411</v>
      </c>
      <c r="D87" s="16" t="s">
        <v>412</v>
      </c>
      <c r="E87" s="8" t="s">
        <v>413</v>
      </c>
      <c r="F87" s="19" t="s">
        <v>414</v>
      </c>
      <c r="G87" s="2" t="s">
        <v>415</v>
      </c>
    </row>
    <row r="88" spans="1:7" ht="23.25" customHeight="1">
      <c r="A88" s="71" t="s">
        <v>392</v>
      </c>
      <c r="B88" s="3" t="s">
        <v>37</v>
      </c>
      <c r="C88" s="4">
        <f>COUNTIF('모니터링 응답_입력'!$AA$8:$AA$1007,"1")</f>
        <v>0</v>
      </c>
      <c r="D88" s="4">
        <f>COUNTIF('모니터링 응답_입력'!$AA$8:$AA$1007,"2")</f>
        <v>0</v>
      </c>
      <c r="E88" s="4">
        <f>COUNTIF('모니터링 응답_입력'!$AA$8:$AA$1007,"3")</f>
        <v>0</v>
      </c>
      <c r="F88" s="4">
        <f>COUNTIF('모니터링 응답_입력'!$AA$8:$AA$1007,"4")</f>
        <v>0</v>
      </c>
      <c r="G88" s="4">
        <f>COUNTIF('모니터링 응답_입력'!$AA$8:$AA$1007,"5")</f>
        <v>0</v>
      </c>
    </row>
    <row r="89" spans="1:7" ht="23.25" customHeight="1">
      <c r="A89" s="71"/>
      <c r="B89" s="3" t="s">
        <v>38</v>
      </c>
      <c r="C89" s="20">
        <f>IFERROR((C88/$B$5)*100,0)</f>
        <v>0</v>
      </c>
      <c r="D89" s="20">
        <f>IFERROR((D88/$B$5)*100,0)</f>
        <v>0</v>
      </c>
      <c r="E89" s="20">
        <f>IFERROR((E88/$B$5)*100,0)</f>
        <v>0</v>
      </c>
      <c r="F89" s="20">
        <f>IFERROR((F88/$B$5)*100,0)</f>
        <v>0</v>
      </c>
      <c r="G89" s="20">
        <f>IFERROR((G88/$B$5)*100,0)</f>
        <v>0</v>
      </c>
    </row>
  </sheetData>
  <sheetProtection algorithmName="SHA-512" hashValue="A0svoGOovz9GdXra/Arn5cQtCpMyenXLah8j7xh1BMv61gVFRgfbe+hYJ/VL5uT+VGp93stE20G3h90GLzDJMw==" saltValue="8iA2lLsNx1IzvVi1ghfIiw==" spinCount="100000" sheet="1" objects="1" scenarios="1"/>
  <mergeCells count="23">
    <mergeCell ref="A2:J2"/>
    <mergeCell ref="D5:G5"/>
    <mergeCell ref="A8:A9"/>
    <mergeCell ref="A12:A13"/>
    <mergeCell ref="A16:A17"/>
    <mergeCell ref="A20:A21"/>
    <mergeCell ref="A24:A25"/>
    <mergeCell ref="A28:A29"/>
    <mergeCell ref="A32:A33"/>
    <mergeCell ref="A36:A37"/>
    <mergeCell ref="A40:A41"/>
    <mergeCell ref="A44:A45"/>
    <mergeCell ref="A48:A49"/>
    <mergeCell ref="A52:A53"/>
    <mergeCell ref="A56:A57"/>
    <mergeCell ref="A60:A61"/>
    <mergeCell ref="A84:A85"/>
    <mergeCell ref="A88:A89"/>
    <mergeCell ref="A64:A65"/>
    <mergeCell ref="A68:A69"/>
    <mergeCell ref="A72:A73"/>
    <mergeCell ref="A76:A77"/>
    <mergeCell ref="A80:A81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사용안내서</vt:lpstr>
      <vt:lpstr>모니터링 응답_입력</vt:lpstr>
      <vt:lpstr>결과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중앙사회서비스원_00</dc:creator>
  <cp:lastModifiedBy>수영 천</cp:lastModifiedBy>
  <cp:lastPrinted>2023-04-04T07:07:46Z</cp:lastPrinted>
  <dcterms:created xsi:type="dcterms:W3CDTF">2022-05-03T00:58:39Z</dcterms:created>
  <dcterms:modified xsi:type="dcterms:W3CDTF">2024-02-19T06:16:04Z</dcterms:modified>
</cp:coreProperties>
</file>